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24226"/>
  <mc:AlternateContent xmlns:mc="http://schemas.openxmlformats.org/markup-compatibility/2006">
    <mc:Choice Requires="x15">
      <x15ac:absPath xmlns:x15ac="http://schemas.microsoft.com/office/spreadsheetml/2010/11/ac" url="\\VEPISSERVER\Company\IVKOM D.D. IVANEC\2024. - IVKOM D.D\2024.-IVKOM-VODE\JAV.NAD.I PON-VODE\JED.NAB-VODE-2024\JN-21-24-V-Interv.odr.obj.vod-NA\"/>
    </mc:Choice>
  </mc:AlternateContent>
  <xr:revisionPtr revIDLastSave="0" documentId="13_ncr:1_{D541931D-F7DE-4C76-99FC-560D8E20BFBB}"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roškovnik-JN-21-24" sheetId="51" r:id="rId3"/>
    <sheet name="Izjava-uredno isp.ug." sheetId="37" r:id="rId4"/>
    <sheet name="Izjava-otklanj.nedost" sheetId="48" r:id="rId5"/>
    <sheet name="Prijedlog ugovora" sheetId="40" r:id="rId6"/>
    <sheet name="List1" sheetId="27" r:id="rId7"/>
  </sheets>
  <definedNames>
    <definedName name="_xlnm.Print_Area" localSheetId="4">'Izjava-otklanj.nedost'!$A$1:$F$28</definedName>
    <definedName name="_xlnm.Print_Area" localSheetId="3">'Izjava-uredno isp.ug.'!$A$1:$F$29</definedName>
    <definedName name="_xlnm.Print_Area" localSheetId="1">'Ponudbeni list'!$A$1:$C$30</definedName>
    <definedName name="_xlnm.Print_Area" localSheetId="0">'Poziv za dostavu ponude'!$A$1:$K$177</definedName>
    <definedName name="_xlnm.Print_Area" localSheetId="5">'Prijedlog ugovora'!$A$1:$H$118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6" i="51" l="1"/>
  <c r="A63" i="51"/>
  <c r="F45" i="51"/>
  <c r="F42" i="51"/>
  <c r="F39" i="51"/>
  <c r="F36" i="51"/>
  <c r="F33" i="51"/>
  <c r="F30" i="51"/>
  <c r="F28" i="51"/>
  <c r="F21" i="51"/>
  <c r="F18" i="51"/>
  <c r="F15" i="51"/>
  <c r="F22" i="51" l="1"/>
  <c r="F55" i="51" s="1"/>
  <c r="F47" i="51"/>
  <c r="F56" i="51" s="1"/>
  <c r="F57" i="51" l="1"/>
  <c r="C24" i="5" s="1"/>
  <c r="F58" i="51" l="1"/>
  <c r="F59" i="51" s="1"/>
  <c r="C26" i="5" s="1"/>
  <c r="A31" i="40"/>
  <c r="C25" i="5" l="1"/>
  <c r="C173" i="2"/>
  <c r="D22" i="48" l="1"/>
  <c r="A20" i="48"/>
  <c r="B4" i="48"/>
  <c r="B5" i="48"/>
  <c r="B3" i="48"/>
  <c r="F143" i="2" l="1"/>
  <c r="C6" i="40" l="1"/>
  <c r="C5" i="40"/>
  <c r="C4" i="40"/>
  <c r="C2" i="40"/>
  <c r="C3" i="40"/>
  <c r="C1" i="40"/>
  <c r="A100" i="40" l="1"/>
  <c r="A101" i="40"/>
  <c r="A99" i="40"/>
  <c r="D23" i="37" l="1"/>
  <c r="A21" i="37"/>
  <c r="B4" i="37"/>
  <c r="B5" i="37"/>
  <c r="B3" i="37"/>
  <c r="C5" i="5" l="1"/>
  <c r="B8" i="48" l="1"/>
  <c r="B9" i="37"/>
  <c r="C6" i="5"/>
  <c r="A146" i="2"/>
  <c r="B9" i="48" l="1"/>
  <c r="B10" i="37"/>
  <c r="A149" i="2"/>
  <c r="C77" i="2"/>
  <c r="A76" i="2"/>
  <c r="A22" i="2"/>
  <c r="E142" i="2" l="1"/>
  <c r="E141" i="2"/>
</calcChain>
</file>

<file path=xl/sharedStrings.xml><?xml version="1.0" encoding="utf-8"?>
<sst xmlns="http://schemas.openxmlformats.org/spreadsheetml/2006/main" count="376" uniqueCount="309">
  <si>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</si>
  <si>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</si>
  <si>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</si>
  <si>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</si>
  <si>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</si>
  <si>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</si>
  <si>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</si>
  <si>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</si>
  <si>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</si>
  <si>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</si>
  <si>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</si>
  <si>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</si>
  <si>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</si>
  <si>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</si>
  <si>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</si>
  <si>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</si>
  <si>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</si>
  <si>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</si>
  <si>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</si>
  <si>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</si>
  <si>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</si>
  <si>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</si>
  <si>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</si>
  <si>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</si>
  <si>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</si>
  <si>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</si>
  <si>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</si>
  <si>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</si>
  <si>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</si>
  <si>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</si>
  <si>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</si>
  <si>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</si>
  <si>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</si>
  <si>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</si>
  <si>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</si>
  <si>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</si>
  <si>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</si>
  <si>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</si>
  <si>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</si>
  <si>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M.P.</t>
  </si>
  <si>
    <t>Predmet nabave:</t>
  </si>
  <si>
    <t>OPIS PREDMETA NABAVE</t>
  </si>
  <si>
    <t>Opis predmeta nabave:</t>
  </si>
  <si>
    <t>Procijenjena vrijednost nabave (bez PDV-a):</t>
  </si>
  <si>
    <t>Način izvršenja:</t>
  </si>
  <si>
    <t>Rok trajanja ugovora:</t>
  </si>
  <si>
    <t>Rok valjanosti ponude:</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</si>
  <si>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</si>
  <si>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</si>
  <si>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</si>
  <si>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</si>
  <si>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</si>
  <si>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</si>
  <si>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</si>
  <si>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</si>
  <si>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</si>
  <si>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</si>
  <si>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</si>
  <si>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</si>
  <si>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</si>
  <si>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</si>
  <si>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</si>
  <si>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</si>
  <si>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</si>
  <si>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</si>
  <si>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</si>
  <si>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</si>
  <si>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</si>
  <si>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</si>
  <si>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</si>
  <si>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</si>
  <si>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</si>
  <si>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</si>
  <si>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</si>
  <si>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</si>
  <si>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</si>
  <si>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</si>
  <si>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</si>
  <si>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</si>
  <si>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</si>
  <si>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</si>
  <si>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</si>
  <si>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</si>
  <si>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</si>
  <si>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</si>
  <si>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</si>
  <si>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</si>
  <si>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</si>
  <si>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</si>
  <si>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</si>
  <si>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</si>
  <si>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</si>
  <si>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</si>
  <si>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</si>
  <si>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</si>
  <si>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(potpis odgovorne osobe ponuditelja i ovjera)</t>
  </si>
  <si>
    <t>NAPOMENA:</t>
  </si>
  <si>
    <t>Mjesto i datum ponude:</t>
  </si>
  <si>
    <t>Mjesto izvršenja predmeta nabave:</t>
  </si>
  <si>
    <t>IZJAVA O DOSTAVI JAMSTVA ZA UREDNO ISPUNJENJE UGOVORA</t>
  </si>
  <si>
    <t>I Z J A V 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</si>
  <si>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</si>
  <si>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</si>
  <si>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</si>
  <si>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</si>
  <si>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</si>
  <si>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</si>
  <si>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</si>
  <si>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</si>
  <si>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</si>
  <si>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</si>
  <si>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</si>
  <si>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</si>
  <si>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</si>
  <si>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</si>
  <si>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</si>
  <si>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</si>
  <si>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</si>
  <si>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Podaci o nazivu ponuditelja, adresi, OIB-u, mjestu, datumu i odgovornoj osobi, automatski će se prepisati iz ponudbenog lista, nakon što popunite ponudbeni list.</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</si>
  <si>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</si>
  <si>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</si>
  <si>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</si>
  <si>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</si>
  <si>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</si>
  <si>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</si>
  <si>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</si>
  <si>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</si>
  <si>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</si>
  <si>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</si>
  <si>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</si>
  <si>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</si>
  <si>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</si>
  <si>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</si>
  <si>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</si>
  <si>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</si>
  <si>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tehnički dio):</t>
  </si>
  <si>
    <t>UVJETI NABAVE KOJE PONUDA TREBA ISPUNJAVATI</t>
  </si>
  <si>
    <t>6.</t>
  </si>
  <si>
    <r>
      <t xml:space="preserve">U cijenu </t>
    </r>
    <r>
      <rPr>
        <b/>
        <sz val="10"/>
        <rFont val="Arial"/>
        <family val="2"/>
        <charset val="238"/>
      </rPr>
      <t>nije</t>
    </r>
    <r>
      <rPr>
        <sz val="10"/>
        <rFont val="Arial"/>
        <family val="2"/>
        <charset val="238"/>
      </rPr>
      <t xml:space="preserve"> uračunat PDV.</t>
    </r>
  </si>
  <si>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</si>
  <si>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</si>
  <si>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</si>
  <si>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</si>
  <si>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OSTALI UVJETI</t>
  </si>
  <si>
    <t>7.</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</si>
  <si>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</si>
  <si>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</si>
  <si>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</si>
  <si>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</si>
  <si>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</si>
  <si>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1. Jamstva:</t>
  </si>
  <si>
    <t>Pisanu obavijest o rezultatima nabave Naručitelj će dostaviti svakom ponuditelju e-mailom u roku od 10 dana od dana isteka roka za dostavu ponuda na dokaziv način (potvrda e-mailom).</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</si>
  <si>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</si>
  <si>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</si>
  <si>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</si>
  <si>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a)</t>
  </si>
  <si>
    <t>b)</t>
  </si>
  <si>
    <t>IZJAVA O DOSTAVI JAMSTVA ZA OTKLANJANJE NEDOSTATAKA U JAMSTVENOM ROKU</t>
  </si>
  <si>
    <t>ne postoje gospodarski subjekti s kojima naručitelj ne smije sklopiti ugovor o javnoj nabavi prema podtočki b).</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</si>
  <si>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</si>
  <si>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</si>
  <si>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</si>
  <si>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</si>
  <si>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</si>
  <si>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</si>
  <si>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</si>
  <si>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</si>
  <si>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Obrazac 3.1.</t>
  </si>
  <si>
    <t>Obrazac 3.2.</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</si>
  <si>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</si>
  <si>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</si>
  <si>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</si>
  <si>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</si>
  <si>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</si>
  <si>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</si>
  <si>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</si>
  <si>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KLASA:</t>
  </si>
  <si>
    <t>URBROJ:</t>
  </si>
  <si>
    <t>Br. nabave:</t>
  </si>
  <si>
    <t>Potpisan i pečatom ovjereni prijedlog ugovora;</t>
  </si>
  <si>
    <t>Nalogom za bezgotovinsko plaćanje na transakcijski račun, IBAN odabranog ponuditelja.</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</si>
  <si>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</si>
  <si>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</si>
  <si>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</si>
  <si>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</si>
  <si>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</si>
  <si>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IVKOM–VODE d.o.o., Ivanec, Vladimira Nazora 96b, 42240 Ivanec.</t>
  </si>
  <si>
    <t>IVKOM–VODE d.o.o., Ivanec, Vladimira Nazora 96b, 42240 Ivanec</t>
  </si>
  <si>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</si>
  <si>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Ranko Zbodulja, mag.ing.građ.</t>
  </si>
  <si>
    <t>Direktor, Ranko Zbodulja, mag.ing.građ.</t>
  </si>
  <si>
    <t>IVKOM–VODE d.o.o., Ivanec, Vladimira Nazora 96b</t>
  </si>
  <si>
    <t>KLASA: ___________________</t>
  </si>
  <si>
    <t>URBROJ: _________________</t>
  </si>
  <si>
    <t>IVKOM–VODE d.o.o.</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</si>
  <si>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</si>
  <si>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</si>
  <si>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</si>
  <si>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</si>
  <si>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</si>
  <si>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t>Radovi na interventnom i tekućem održavanju objekata za vodoopskrbu, za IVKOM–VODE d.o.o., Ivanec</t>
  </si>
  <si>
    <t>Radovi na interventnom i tekućem održavanju objekata za vodoopskrbu, za IVKOM–VODE d.o.o., Ivanec.</t>
  </si>
  <si>
    <t>Radovi na interventnom i tekućem održavanju objekata za vodoopskrbu, za IVKOM–VODE d.o.o., Ivanec,</t>
  </si>
  <si>
    <r>
      <t xml:space="preserve">Predmet nabave je, sukladno Troškovniku </t>
    </r>
    <r>
      <rPr>
        <sz val="10"/>
        <color rgb="FFFF0000"/>
        <rFont val="Arial"/>
        <family val="2"/>
        <charset val="238"/>
      </rPr>
      <t xml:space="preserve"> </t>
    </r>
    <r>
      <rPr>
        <sz val="10"/>
        <color theme="1"/>
        <rFont val="Arial"/>
        <family val="2"/>
        <charset val="238"/>
      </rPr>
      <t>iz dijela II. ovog Poziva:</t>
    </r>
  </si>
  <si>
    <r>
      <t xml:space="preserve">Opis predmeta nabave je sukladan Troškovniku </t>
    </r>
    <r>
      <rPr>
        <sz val="10"/>
        <color rgb="FFFF0000"/>
        <rFont val="Arial"/>
        <family val="2"/>
        <charset val="238"/>
      </rPr>
      <t xml:space="preserve"> </t>
    </r>
    <r>
      <rPr>
        <sz val="10"/>
        <color theme="1"/>
        <rFont val="Arial"/>
        <family val="2"/>
        <charset val="238"/>
      </rPr>
      <t>iz dijela II. ovog Poziva.</t>
    </r>
  </si>
  <si>
    <t>Rok izvođenja radova:</t>
  </si>
  <si>
    <t>Radove treba izvesti u roku od 60 dana od dana uvođenja u posao. Rok za uvođenje u posao iznosi sedam dana od dana potpisa ugovora.</t>
  </si>
  <si>
    <t>Do potpunog izvršenja ugovorenog Predmeta nabave.</t>
  </si>
  <si>
    <t>30 dana od dana dostave eRačuna, osim u slučaju ako postoje utvrđeni nedostaci, u kojem slučaju će platiti u roku od 30 dana od dana otklanjanja nedostataka i dostave eRačuna.</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</si>
  <si>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</si>
  <si>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t xml:space="preserve">Najniža cijena.    </t>
  </si>
  <si>
    <t>Ugovor će se zaključiti u skladu s Ponudom i Pozivom za dostavu ponude jednostavne nabave čija je procijenjena vrijednost manja od 26.540,00 (66.360,00) EUR.</t>
  </si>
  <si>
    <t>1.1. Jamstvo za uredno ispunjenje ugovora za slučaj povrede ugovornih obveza:</t>
  </si>
  <si>
    <t>1.2. Jamstvo za otklanjanje nedostataka u jamstvenom roku:</t>
  </si>
  <si>
    <t>Jamstva u obliku izjave (ispunjene i potpisane od strane ponuditelja);</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</si>
  <si>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</si>
  <si>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 xml:space="preserve">Ponude neće biti otvarane javno.  </t>
  </si>
  <si>
    <t xml:space="preserve">Jamstveni rok na izvedene radove iznosi  dvije godine od dana urednog preuzimanja ugovorenog Predmeta nabave. </t>
  </si>
  <si>
    <t>(u daljnjem tekstu: IZVOĐAČ)</t>
  </si>
  <si>
    <t xml:space="preserve">zaključili su sljedeći      </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</si>
  <si>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NARUČITELJ),</t>
    </r>
  </si>
  <si>
    <t>IZVOĐAČ se obvezuje izvesti NARUČITELJU ugovoreni PREDMET NABAVE prema troškovniku koji je sastavni dio ovog ugovora u ukupnoj cijeni od</t>
  </si>
  <si>
    <t>Ugovorne strane su suglasne da je cijena PREDMETA NABAVE odabranog iz ponude IZVOĐAČA,  nepromjenjiva za vrijeme trajanja ovog ugovora.</t>
  </si>
  <si>
    <r>
      <t xml:space="preserve">Obaveza IZVOĐAČA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</si>
  <si>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t>Ugovorne strane su suglasne da se eventualne greške u količini i kvaliteti utvrđuju odmah kod izvođenja, a samo iznimno po izvođenju.</t>
  </si>
  <si>
    <t>IZVOĐAČ je dužan otkloniti utvrđene nedostatke odmah po traženju NARUČITELJA.</t>
  </si>
  <si>
    <t>ako IZVOĐAČ u obračunu koristi cijene više od cijena navedenih u ponudi i ovom Ugovoru,</t>
  </si>
  <si>
    <t>ako na strani NARUČITELJA nastupe okolnosti zbog kojih nema potrebe za izvođenjem ugovorenog PREDMETA NABAVE temeljem ovog Ugovora.</t>
  </si>
  <si>
    <t>NARUČITELJ je dužan u slučaju nastupanja okolnosti utvrđenih u stavku 1. ovog članka pismeno izvijestiti IZVOĐAČA o razlogu zbog kojeg raskida Ugovor.</t>
  </si>
  <si>
    <t>Kao rok za raskid Ugovora utvrđuje se 8 dana, računajući od dana dostave pisanog izvješća IZVOĐAČU.</t>
  </si>
  <si>
    <t>Članak 9.</t>
  </si>
  <si>
    <t>Članak 10.</t>
  </si>
  <si>
    <t>ZA IZVOĐAČA::</t>
  </si>
  <si>
    <t>JN–21–24</t>
  </si>
  <si>
    <t>JN–21–24.</t>
  </si>
  <si>
    <r>
      <t>NAPOMENA:</t>
    </r>
    <r>
      <rPr>
        <b/>
        <sz val="10"/>
        <color rgb="FF0000FF"/>
        <rFont val="Arial"/>
        <family val="2"/>
        <charset val="238"/>
      </rPr>
      <t xml:space="preserve"> </t>
    </r>
  </si>
  <si>
    <r>
      <t xml:space="preserve">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 ili mogu u kuvertu staviti 1 DODATAN primjerak </t>
    </r>
    <r>
      <rPr>
        <b/>
        <u/>
        <sz val="10"/>
        <color rgb="FF0000FF"/>
        <rFont val="Arial"/>
        <family val="2"/>
        <charset val="238"/>
      </rPr>
      <t>neuvezane</t>
    </r>
    <r>
      <rPr>
        <b/>
        <sz val="10"/>
        <color rgb="FF0000FF"/>
        <rFont val="Arial"/>
        <family val="2"/>
        <charset val="238"/>
      </rPr>
      <t xml:space="preserve"> ponude, identičan uvezanom primjerku.</t>
    </r>
  </si>
  <si>
    <t>2186-12-6-01-24-4</t>
  </si>
  <si>
    <t>PDV 25%:</t>
  </si>
  <si>
    <r>
      <rPr>
        <b/>
        <u/>
        <sz val="12"/>
        <rFont val="Arial"/>
        <family val="2"/>
        <charset val="238"/>
      </rPr>
      <t>PRIJEDLOG</t>
    </r>
    <r>
      <rPr>
        <b/>
        <sz val="12"/>
        <rFont val="Arial"/>
        <family val="2"/>
        <charset val="238"/>
      </rPr>
      <t xml:space="preserve"> UGOVORA O GRAĐENJU PO NADMETANJU JN–21–24</t>
    </r>
  </si>
  <si>
    <r>
      <rPr>
        <b/>
        <sz val="10"/>
        <rFont val="Arial"/>
        <family val="2"/>
        <charset val="238"/>
      </rPr>
      <t>eRačuni</t>
    </r>
    <r>
      <rPr>
        <sz val="10"/>
        <rFont val="Arial"/>
        <family val="2"/>
        <charset val="238"/>
      </rPr>
      <t xml:space="preserve"> se ispostavljaju na slijedeću e-mail adresu NARUČITELJA: </t>
    </r>
    <r>
      <rPr>
        <b/>
        <sz val="10"/>
        <rFont val="Arial"/>
        <family val="2"/>
        <charset val="238"/>
      </rPr>
      <t>e-racun@ivkom.hr</t>
    </r>
  </si>
  <si>
    <t>ako IZVOĐAČ ne osigura izvođenje PREDMETA NABAVE u roku predviđenim ovim Ugovorom,</t>
  </si>
  <si>
    <t>Ugovor br.: ___/1-2024.</t>
  </si>
  <si>
    <t>Izvođač je dužan osigurati svu potrebnu opremu za izvođenje kako građevinskih i strojarskih sanacijskih tako i pripremnih radova, te sva pomoćna sredstva za rad kao što su skele, oplate, ograde, skladišta, dizalice, dobaviti i postaviti uređaje i alat kao i potreban pribor i dr.</t>
  </si>
  <si>
    <t xml:space="preserve">Izvođač je obavezan izvoditi radove uz primjenu svih potrebnih mjera sigurnosti zaštite na radu, tako da ne dođe do nikakvih smetnji i opasnosti po život i zdravlje zaposlenih radnika, osoblja i drugih radnika na vodospremi. </t>
  </si>
  <si>
    <t>Nastale štete koju bi izvođač radova prouzročio ljudima i opremi unutar vodospreme uslijed izvođenja radova i sl., pada na teret izvođača radova, koji je dužan odstraniti i nadoknaditi štetu u određenom roku.</t>
  </si>
  <si>
    <t>Obračunavanje radova provodi se prema tehničkim normativima i njihovim dopunama. Za slučaj da opis pojedinih radova u troškovniku, po mišljenju izvođača nije potpun, izvođač je dužan izvesti radove prema pravilima građenja i postojećim uzancama uz suglasnost nadzornog inženjera i investitora.</t>
  </si>
  <si>
    <t>Izvođač radova u potpunosti odgovara za ispravnost izvršene isporuke materijala i odgovoran je za eventualno loš rad i lošu kvalitetu dobave, bilo za nabavu iz trgovačke mreže ili od kooperanata.</t>
  </si>
  <si>
    <t>jed.mjere.</t>
  </si>
  <si>
    <t>količina</t>
  </si>
  <si>
    <t>PRIPREMNI RADOVI</t>
  </si>
  <si>
    <t xml:space="preserve">Uvođenje u posao od strane investitora, preuzimanje dodatne dokumentacije i upoznavanje s lokacijom. Izvršiti provjeru postojeće opreme na objektu zbog provjere tehničkog rješenja. Uređenje privremenog gradilišta i privremenog deponija / skladišta  za odlaganje dijelova. Pripremu lokacije za izvođenje radova treba uskladiti s investitorom.  </t>
  </si>
  <si>
    <t xml:space="preserve">            </t>
  </si>
  <si>
    <t>komplet</t>
  </si>
  <si>
    <t>SPECIFIKACIJA RADOVA, MATERIJALA I OPREME</t>
  </si>
  <si>
    <t xml:space="preserve">2.2. </t>
  </si>
  <si>
    <t>Potpuna zaštita prostora vodospreme od mogućih utjecaja  radova na kvalitetu vode, okolnih objekata, instrumenata i elektroničkih dijelova najlonskom folijom odgovarajuće čvrstoće I debljine. Nakon završetka radova predviđeno je skidanje zaštite, čišćenje prostora i  odvoz materijala na deponij o trošku izvođača radova.</t>
  </si>
  <si>
    <t>m2</t>
  </si>
  <si>
    <t xml:space="preserve">2.6. </t>
  </si>
  <si>
    <t xml:space="preserve">     </t>
  </si>
  <si>
    <t>Za ponuditelja:</t>
  </si>
  <si>
    <t>(čitko ime i prezime)</t>
  </si>
  <si>
    <t>(potpis)</t>
  </si>
  <si>
    <t>50.000,00 EUR, bez PDV-a.</t>
  </si>
  <si>
    <r>
      <t xml:space="preserve">Ponuditelji </t>
    </r>
    <r>
      <rPr>
        <b/>
        <sz val="10"/>
        <rFont val="Arial"/>
        <family val="2"/>
        <charset val="238"/>
      </rPr>
      <t>moraju</t>
    </r>
    <r>
      <rPr>
        <sz val="10"/>
        <rFont val="Arial"/>
        <family val="2"/>
        <charset val="238"/>
      </rPr>
      <t xml:space="preserve"> dokazati </t>
    </r>
    <r>
      <rPr>
        <b/>
        <sz val="10"/>
        <rFont val="Arial"/>
        <family val="2"/>
        <charset val="238"/>
      </rPr>
      <t>pravnu i poslovnu sposobnost</t>
    </r>
    <r>
      <rPr>
        <sz val="10"/>
        <rFont val="Arial"/>
        <family val="2"/>
        <charset val="238"/>
      </rPr>
      <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</si>
  <si>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</si>
  <si>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</si>
  <si>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</si>
  <si>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t xml:space="preserve">Jamstvo za otklanjanje nedostataka za izvedene radove tijekom jamstvenog roka u obliku izjave kojom gospodarski subjekt izjavljuje da će ukoliko bude odabran kao najpovoljniji ponuditelj dostaviti jamstvo za otklanjanje nedostataka u jamstvenom roku u visini od </t>
    </r>
    <r>
      <rPr>
        <b/>
        <sz val="10"/>
        <rFont val="Arial"/>
        <family val="2"/>
        <charset val="238"/>
      </rPr>
      <t>10%</t>
    </r>
    <r>
      <rPr>
        <sz val="10"/>
        <rFont val="Arial"/>
        <family val="2"/>
        <charset val="238"/>
      </rPr>
      <t xml:space="preserve"> vrijednosti izvedenih radova bez PDV-a, najkasnije prije isplate ugovorenog predmeta nabave, u obliku </t>
    </r>
    <r>
      <rPr>
        <b/>
        <sz val="10"/>
        <rFont val="Arial"/>
        <family val="2"/>
        <charset val="238"/>
      </rPr>
      <t>zadužnice</t>
    </r>
    <r>
      <rPr>
        <sz val="10"/>
        <rFont val="Arial"/>
        <family val="2"/>
        <charset val="238"/>
      </rPr>
      <t>.</t>
    </r>
  </si>
  <si>
    <r>
      <t>Izjavljujem i potvrđujem da ćemo, ukoliko budemo odabrani kao najpovoljniji Ponuditelj, dostaviti</t>
    </r>
    <r>
      <rPr>
        <b/>
        <sz val="12"/>
        <rFont val="Arial"/>
        <family val="2"/>
        <charset val="238"/>
      </rPr>
      <t xml:space="preserve"> jamstvo za uredno ispunjenje ugovora</t>
    </r>
    <r>
      <rPr>
        <sz val="12"/>
        <rFont val="Arial"/>
        <family val="2"/>
        <charset val="238"/>
      </rPr>
      <t xml:space="preserve"> 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u obliku </t>
    </r>
    <r>
      <rPr>
        <b/>
        <sz val="12"/>
        <rFont val="Arial"/>
        <family val="2"/>
        <charset val="238"/>
      </rPr>
      <t xml:space="preserve">zadužnice. </t>
    </r>
  </si>
  <si>
    <r>
      <t xml:space="preserve">Izjavljujem i potvrđujem da ćemo, ukoliko budemo odabrani kao najpovoljniji Ponuditelj, dostaviti </t>
    </r>
    <r>
      <rPr>
        <b/>
        <sz val="12"/>
        <rFont val="Arial"/>
        <family val="2"/>
        <charset val="238"/>
      </rPr>
      <t>jamstvo za otklanjanje nedostataka za izvedene radove</t>
    </r>
    <r>
      <rPr>
        <sz val="12"/>
        <rFont val="Arial"/>
        <family val="2"/>
        <charset val="238"/>
      </rPr>
      <t xml:space="preserve"> u jamstvenom roku u iznosu od </t>
    </r>
    <r>
      <rPr>
        <b/>
        <sz val="12"/>
        <rFont val="Arial"/>
        <family val="2"/>
        <charset val="238"/>
      </rPr>
      <t>10%</t>
    </r>
    <r>
      <rPr>
        <sz val="12"/>
        <rFont val="Arial"/>
        <family val="2"/>
        <charset val="238"/>
      </rPr>
      <t xml:space="preserve"> vrijednosti ugovora bez PDV-a,</t>
    </r>
    <r>
      <rPr>
        <b/>
        <sz val="12"/>
        <rFont val="Arial"/>
        <family val="2"/>
        <charset val="238"/>
      </rPr>
      <t xml:space="preserve"> najkasnije</t>
    </r>
    <r>
      <rPr>
        <sz val="12"/>
        <rFont val="Arial"/>
        <family val="2"/>
        <charset val="238"/>
      </rPr>
      <t xml:space="preserve"> </t>
    </r>
    <r>
      <rPr>
        <b/>
        <sz val="12"/>
        <rFont val="Arial"/>
        <family val="2"/>
        <charset val="238"/>
      </rPr>
      <t xml:space="preserve"> 5 dana prije isteka jamstva za uredno ispunjenje ugovora</t>
    </r>
    <r>
      <rPr>
        <sz val="12"/>
        <rFont val="Arial"/>
        <family val="2"/>
        <charset val="238"/>
      </rPr>
      <t xml:space="preserve">, u obliku </t>
    </r>
    <r>
      <rPr>
        <b/>
        <sz val="12"/>
        <rFont val="Arial"/>
        <family val="2"/>
        <charset val="238"/>
      </rPr>
      <t>zadužnice.</t>
    </r>
  </si>
  <si>
    <r>
      <t xml:space="preserve">Ovaj ugovor odnosi se na izvođenje </t>
    </r>
    <r>
      <rPr>
        <b/>
        <sz val="10"/>
        <rFont val="Arial"/>
        <family val="2"/>
        <charset val="238"/>
      </rPr>
      <t xml:space="preserve">Radova na interventnom i tekućem održavanju objekata za vodoopskrbu, za IVKOM–VODE d.o.o., Ivanec </t>
    </r>
    <r>
      <rPr>
        <sz val="10"/>
        <rFont val="Arial"/>
        <family val="2"/>
        <charset val="238"/>
      </rPr>
      <t xml:space="preserve">(u daljnjem tekstu: PREDMET NABAVE), odabranu u postupku prikupljanja ponuda broj </t>
    </r>
    <r>
      <rPr>
        <b/>
        <sz val="10"/>
        <rFont val="Arial"/>
        <family val="2"/>
        <charset val="238"/>
      </rPr>
      <t>JN–21–24.</t>
    </r>
  </si>
  <si>
    <r>
      <t xml:space="preserve">Ugovorne strane su suglasne da će  NARUČITELJ primljeni PREDMET NABAVE platiti u roku </t>
    </r>
    <r>
      <rPr>
        <b/>
        <sz val="10"/>
        <rFont val="Arial"/>
        <family val="2"/>
        <charset val="238"/>
      </rPr>
      <t>30</t>
    </r>
    <r>
      <rPr>
        <sz val="10"/>
        <rFont val="Arial"/>
        <family val="2"/>
        <charset val="238"/>
      </rPr>
      <t xml:space="preserve"> dana od dana dostave eRačuna,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t>
    </r>
    <r>
      <rPr>
        <b/>
        <sz val="10"/>
        <rFont val="Arial"/>
        <family val="2"/>
        <charset val="238"/>
      </rPr>
      <t>eRačuna</t>
    </r>
    <r>
      <rPr>
        <sz val="10"/>
        <rFont val="Arial"/>
        <family val="2"/>
        <charset val="238"/>
      </rPr>
      <t>.</t>
    </r>
  </si>
  <si>
    <r>
      <t xml:space="preserve">NARUČITELJU pripada pravo jednostranog raskida Ugovora prije isteka roka iz </t>
    </r>
    <r>
      <rPr>
        <b/>
        <sz val="10"/>
        <rFont val="Arial"/>
        <family val="2"/>
        <charset val="238"/>
      </rPr>
      <t xml:space="preserve">članka 9. </t>
    </r>
    <r>
      <rPr>
        <sz val="10"/>
        <rFont val="Arial"/>
        <family val="2"/>
        <charset val="238"/>
      </rPr>
      <t>ovog Ugovora u slijedećim slučajevima:</t>
    </r>
  </si>
  <si>
    <r>
      <t xml:space="preserve">IZVOĐAČ se obvezuje da će u roku </t>
    </r>
    <r>
      <rPr>
        <b/>
        <sz val="10"/>
        <rFont val="Arial"/>
        <family val="2"/>
        <charset val="238"/>
      </rPr>
      <t>8</t>
    </r>
    <r>
      <rPr>
        <sz val="10"/>
        <rFont val="Arial"/>
        <family val="2"/>
        <charset val="238"/>
      </rPr>
      <t xml:space="preserve"> dana od zaključenja ovog Ugovora predati NARUČITELJU </t>
    </r>
    <r>
      <rPr>
        <b/>
        <sz val="10"/>
        <rFont val="Arial"/>
        <family val="2"/>
        <charset val="238"/>
      </rPr>
      <t>jamstvo za uredno ispunjenje ugovora</t>
    </r>
    <r>
      <rPr>
        <sz val="10"/>
        <rFont val="Arial"/>
        <family val="2"/>
        <charset val="238"/>
      </rPr>
      <t xml:space="preserve">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t>
    </r>
    <r>
      <rPr>
        <b/>
        <sz val="10"/>
        <rFont val="Arial"/>
        <family val="2"/>
        <charset val="238"/>
      </rPr>
      <t>zadužnice,</t>
    </r>
    <r>
      <rPr>
        <sz val="10"/>
        <rFont val="Arial"/>
        <family val="2"/>
        <charset val="238"/>
      </rPr>
      <t xml:space="preserve"> sve u skladu s provedenim nadmetanjem nabave jednostavne vrijednosti, temeljem kojeg se zaključuje ovaj Ugovor.</t>
    </r>
  </si>
  <si>
    <r>
      <t>IZVOĐAČ se obvezuje da će najmanje</t>
    </r>
    <r>
      <rPr>
        <b/>
        <sz val="10"/>
        <rFont val="Arial"/>
        <family val="2"/>
        <charset val="238"/>
      </rPr>
      <t xml:space="preserve"> 5</t>
    </r>
    <r>
      <rPr>
        <sz val="10"/>
        <rFont val="Arial"/>
        <family val="2"/>
        <charset val="238"/>
      </rPr>
      <t xml:space="preserve"> dana prije isteka jamstva za uredno ispunjenje ugovora dostaviti </t>
    </r>
    <r>
      <rPr>
        <b/>
        <sz val="10"/>
        <rFont val="Arial"/>
        <family val="2"/>
        <charset val="238"/>
      </rPr>
      <t>jamstvo za otklanjanje nedostataka</t>
    </r>
    <r>
      <rPr>
        <sz val="10"/>
        <rFont val="Arial"/>
        <family val="2"/>
        <charset val="238"/>
      </rPr>
      <t xml:space="preserve"> za ugovoreni PREDMET NABAVE u jamstvenom roku u  iznosu od </t>
    </r>
    <r>
      <rPr>
        <b/>
        <sz val="10"/>
        <rFont val="Arial"/>
        <family val="2"/>
        <charset val="238"/>
      </rPr>
      <t>10%</t>
    </r>
    <r>
      <rPr>
        <sz val="10"/>
        <rFont val="Arial"/>
        <family val="2"/>
        <charset val="238"/>
      </rPr>
      <t xml:space="preserve"> vrijednosti ugovora bez PDV-a, u obliku </t>
    </r>
    <r>
      <rPr>
        <b/>
        <sz val="10"/>
        <rFont val="Arial"/>
        <family val="2"/>
        <charset val="238"/>
      </rPr>
      <t>zadužnice,</t>
    </r>
    <r>
      <rPr>
        <sz val="10"/>
        <rFont val="Arial"/>
        <family val="2"/>
        <charset val="238"/>
      </rPr>
      <t xml:space="preserve"> a jamstvo mora pokrivati čitav period jamstvenog roka. Jamstveni rok na izvedene radove iznosi </t>
    </r>
    <r>
      <rPr>
        <b/>
        <sz val="10"/>
        <rFont val="Arial"/>
        <family val="2"/>
        <charset val="238"/>
      </rPr>
      <t>dvije godine</t>
    </r>
    <r>
      <rPr>
        <sz val="10"/>
        <rFont val="Arial"/>
        <family val="2"/>
        <charset val="238"/>
      </rPr>
      <t xml:space="preserve"> od dana urednog preuzimanja ugovorenog PREDMETA NABAVE. </t>
    </r>
  </si>
  <si>
    <r>
      <t xml:space="preserve">Ovaj ugovor zaključuje se na rok  </t>
    </r>
    <r>
      <rPr>
        <b/>
        <sz val="10"/>
        <rFont val="Arial"/>
        <family val="2"/>
        <charset val="238"/>
      </rPr>
      <t xml:space="preserve">do potpunog izvršenja </t>
    </r>
    <r>
      <rPr>
        <sz val="10"/>
        <rFont val="Arial"/>
        <family val="2"/>
        <charset val="238"/>
      </rPr>
      <t>PREDMETA NABAVE i stupa na snagu danom potpisa obiju ugovornih strana.</t>
    </r>
  </si>
  <si>
    <t>Vodosprema Bednja u Općini Bednja.</t>
  </si>
  <si>
    <t>406-03/24-01/38</t>
  </si>
  <si>
    <t>U Ivancu, 13.12.2024.</t>
  </si>
  <si>
    <r>
      <rPr>
        <sz val="10"/>
        <rFont val="Arial"/>
        <family val="2"/>
        <charset val="238"/>
      </rPr>
      <t>CD-e ili USB stic sa snimljenom potpisanom i ovjerenom cjelovitom ponudom, identičnom onoj kakva je dostavljena i u papirnatom obliku,</t>
    </r>
    <r>
      <rPr>
        <b/>
        <sz val="10"/>
        <rFont val="Arial"/>
        <family val="2"/>
        <charset val="238"/>
      </rPr>
      <t xml:space="preserve"> ili umjesto CD-a, odnosno USB sticka, ponuditelji u kuvertu mogu staviti 1 DODATAN primjerak </t>
    </r>
    <r>
      <rPr>
        <b/>
        <u/>
        <sz val="10"/>
        <rFont val="Arial"/>
        <family val="2"/>
        <charset val="238"/>
      </rPr>
      <t>neuvezane</t>
    </r>
    <r>
      <rPr>
        <b/>
        <sz val="10"/>
        <rFont val="Arial"/>
        <family val="2"/>
        <charset val="238"/>
      </rPr>
      <t xml:space="preserve"> ponude</t>
    </r>
    <r>
      <rPr>
        <b/>
        <sz val="10"/>
        <color rgb="FFFF0000"/>
        <rFont val="Arial"/>
        <family val="2"/>
        <charset val="238"/>
      </rPr>
      <t xml:space="preserve"> </t>
    </r>
    <r>
      <rPr>
        <b/>
        <sz val="10"/>
        <color rgb="FF0000FF"/>
        <rFont val="Arial"/>
        <family val="2"/>
        <charset val="238"/>
      </rPr>
      <t>(spojene običnom spajalicom, bez klamanja pojedinih dokumenata)</t>
    </r>
    <r>
      <rPr>
        <b/>
        <sz val="10"/>
        <rFont val="Arial"/>
        <family val="2"/>
        <charset val="238"/>
      </rPr>
      <t>, identičan uvezanom primjerku.</t>
    </r>
  </si>
  <si>
    <t xml:space="preserve">20.12.2024. godine, do 11:00 sati (lokalno vrijeme). </t>
  </si>
  <si>
    <t xml:space="preserve">20.12.2024. godine, u 11:00 sati (lokalno vrijeme). </t>
  </si>
  <si>
    <t>jed. cijena
(EUR/j.d.)</t>
  </si>
  <si>
    <t>cijena
(EUR)</t>
  </si>
  <si>
    <r>
      <t>Aktivnost obuhvaća dopremu, postavljanje u pogonsko stanje, demontiranje i odvoz svih uređaja, postrojenja,  opreme i pribora i druge opreme potrebnih za stručno izvođenje radova u ugovorenom roku i prema tehničkoj dokumentaciji provođenja radova. Osiguranje sanitarno higijenskih uvjeta za vrijeme gradnje, eventualno osiguranje priključka za električnu energiju ili agregat, postavljanje znakova upozorenja o obaveznom korištenju osobnih sredstava zaštite na radu, zatim postavljanje znakova upozorenja koji proizlaze iz elaborata zaštite na radu, zabrana pristupa nezaposlenim osobama i dr.</t>
    </r>
    <r>
      <rPr>
        <sz val="12"/>
        <color theme="1"/>
        <rFont val="Arial"/>
        <family val="2"/>
        <charset val="238"/>
      </rPr>
      <t xml:space="preserve"> </t>
    </r>
    <r>
      <rPr>
        <sz val="12"/>
        <color theme="1"/>
        <rFont val="Arial Narrow"/>
        <family val="2"/>
        <charset val="238"/>
      </rPr>
      <t>Nabava, doprema i postavljanje skupne ploče obveznih znakova za privremeno gradilište.</t>
    </r>
  </si>
  <si>
    <t xml:space="preserve">1.2. </t>
  </si>
  <si>
    <t>Dobava, montaža, demontaža i odvoz pokretne skele (visine ovisno o prostoriji radova). U cijenu uključena manipulacija skelom tijekom radova.</t>
  </si>
  <si>
    <t xml:space="preserve">1.3.  </t>
  </si>
  <si>
    <t>1. PRIPREMNI RADOVI - UKUPNO</t>
  </si>
  <si>
    <t>SANACIJA I ZAŠTITA BETONSKIH POVRŠINA</t>
  </si>
  <si>
    <r>
      <rPr>
        <b/>
        <sz val="12"/>
        <color theme="1"/>
        <rFont val="Arial Narrow"/>
        <family val="2"/>
        <charset val="238"/>
      </rPr>
      <t>Isušivanje prostora</t>
    </r>
    <r>
      <rPr>
        <sz val="12"/>
        <color theme="1"/>
        <rFont val="Arial Narrow"/>
        <family val="2"/>
        <charset val="238"/>
      </rPr>
      <t xml:space="preserve"> unutar kojeg se izvode radovi do prihvatljivog stupnja vlažnosti zraka od maksimalno 80% i vlažnosti betona do maksimalno 16%. U svrhu isušivanja prostora koristit će se 3 - 6 isušivač i 3 -6 grijač prostora. Električnu energiju osigurava naručitelj radova, ukoliko na objektu ne postoji dovoljnja količina električne energije, Izvoditelj radova će osigurati dovodljnu količinu električne energrije preko disel agregata.</t>
    </r>
  </si>
  <si>
    <r>
      <rPr>
        <b/>
        <sz val="12"/>
        <color theme="1"/>
        <rFont val="Arial Narrow"/>
        <family val="2"/>
        <charset val="238"/>
      </rPr>
      <t>Čišćenje betonske površine</t>
    </r>
    <r>
      <rPr>
        <sz val="12"/>
        <color theme="1"/>
        <rFont val="Arial Narrow"/>
        <family val="2"/>
        <charset val="238"/>
      </rPr>
      <t xml:space="preserve"> – staru boju /žbuku, te slabo prijanjajuće dijelove betona odstraniti obijanjem i/ili adekvatinim visokotlačnim i/ili mehaničkim alatima. Temeljito čišćenje površine tako da nema tragova klora, masnoća i/ili ostalog onečišćenja. Na mjestima gdje je uočen proboj  korozije na  površinu betona, potrebno je otvoriti površinu do armature. Osobitu pažnju posvetiti detaljnom čišćenju labavih dijelova betona oko armature AB konstrukcije. Nakon čišćenja površina mora biti bez prisustva slabo prijanjajućih dijelova, prašine, masnoća ili ostalog onečišćenja.  </t>
    </r>
  </si>
  <si>
    <r>
      <rPr>
        <b/>
        <sz val="12"/>
        <color theme="1"/>
        <rFont val="Arial Narrow"/>
        <family val="2"/>
        <charset val="238"/>
      </rPr>
      <t xml:space="preserve">Sanacija manjih pukotina na betonskim površinama i zaštita otkrivene armature.
</t>
    </r>
    <r>
      <rPr>
        <sz val="12"/>
        <color theme="1"/>
        <rFont val="Arial Narrow"/>
        <family val="2"/>
        <charset val="238"/>
      </rPr>
      <t>Stavka uključuje sve površine sa pukotinama dubine 5 mm do 50 mm, širine 50 mm. Nakon što se površina osuši pristupa se sanaciji pukotina na betonskim površinama i zaštiti otkrivene armature i za to se koriste:
* reparaturni poliuretanski debeloslojni premaz sa 100% suhe tvari (kao Corroles ACO Mastic ili jednakovrijedno).
U cijenu su uključeni svi potrebni radovi i materijali za izvedbu stavke.
Jedinična cijena obuhvaća sve potrebne radove, materijale, pomkoćna sredstva i transporte za kompletnu izvedbu.
Obračun po m</t>
    </r>
    <r>
      <rPr>
        <sz val="12"/>
        <color theme="1"/>
        <rFont val="Calibri"/>
        <family val="2"/>
        <charset val="238"/>
      </rPr>
      <t>'</t>
    </r>
    <r>
      <rPr>
        <sz val="19.2"/>
        <color theme="1"/>
        <rFont val="Arial Narrow"/>
        <family val="2"/>
        <charset val="238"/>
      </rPr>
      <t>.</t>
    </r>
  </si>
  <si>
    <r>
      <t>m</t>
    </r>
    <r>
      <rPr>
        <sz val="11"/>
        <color theme="1"/>
        <rFont val="Calibri"/>
        <family val="2"/>
        <charset val="238"/>
      </rPr>
      <t>'</t>
    </r>
  </si>
  <si>
    <r>
      <t xml:space="preserve">Sanacija većih oštećenja i pukotina na betonskim površinama epoksidnim mortom.
</t>
    </r>
    <r>
      <rPr>
        <sz val="12"/>
        <color theme="1"/>
        <rFont val="Arial Narrow"/>
        <family val="2"/>
        <charset val="238"/>
      </rPr>
      <t>Stavka uključuje sve površine sa pukotinama dubine 50 mm do 150 mm, širine 50 mm do 150 mm. Prije aplikacije epoksidnog morta površina mora biti suha i čista, bez prisustva ulja, masnoća, pračine i slaboprijanjajućeg materijala. Prema potrebi površina se priprema ručno, mehanički ili mlazom abrazviva, te se potom ispuhuje čistim i suhim komprimiranim zrakom.
Na pripremljenu površinu nanosi se epoksidni mort (kao RESICHEM 570 Concreted Patch Repair XF ili jednakovrijedno) u potrebnoj količini, ručnim alatima, prema uputama proizvođača.
Nakon nanošenja epoksidni mort se suši prema uputama na tehničkom listu proizvoda.
U cijenu su uključeni svi potrebni radovi i materijali za izvedbu stavke.
Jedinična cijena obuhvaća sve potrebne radove, materijale, pomoćna sredstva i transporte za kompletnu izvedbu. 
Obračun po m</t>
    </r>
    <r>
      <rPr>
        <sz val="12"/>
        <color theme="1"/>
        <rFont val="Calibri"/>
        <family val="2"/>
        <charset val="238"/>
      </rPr>
      <t>'</t>
    </r>
    <r>
      <rPr>
        <sz val="19.2"/>
        <color theme="1"/>
        <rFont val="Arial Narrow"/>
        <family val="2"/>
        <charset val="238"/>
      </rPr>
      <t>.</t>
    </r>
  </si>
  <si>
    <r>
      <rPr>
        <b/>
        <sz val="12"/>
        <color theme="1"/>
        <rFont val="Arial Narrow"/>
        <family val="2"/>
        <charset val="238"/>
      </rPr>
      <t>Sanacija jako malih pukotina na betonskim površinama te priprema kompletne površine vodospreme prije nanošenja premaza.</t>
    </r>
    <r>
      <rPr>
        <sz val="12"/>
        <color theme="1"/>
        <rFont val="Arial Narrow"/>
        <family val="2"/>
        <charset val="238"/>
      </rPr>
      <t xml:space="preserve">
Sanacija površina dubine do 50 mm i širine ispod 50 mm, koje su neprikladne za sanaciju bilo ACO MASTIC (ili jednakovrijedno), ili RESICHEM 570 Concrete Patch Repair XF (ili jednakovrijedno).
Stavka uključuje pokrivanje  malih pukotina te pokrivanje cjelokupne površine vodospreme sa staklenom mrežicom (težina 160 g/m2, čvrtoća na trganje 1900 N/cm) te nanošenje prikladnog ljepila koje je kompatibilno sa kasnije korištenim premazima.
Obračun po m2 površine.</t>
    </r>
  </si>
  <si>
    <r>
      <rPr>
        <b/>
        <sz val="12"/>
        <color theme="1"/>
        <rFont val="Arial Narrow"/>
        <family val="2"/>
        <charset val="238"/>
      </rPr>
      <t>Nanošenje temeljnog premaza</t>
    </r>
    <r>
      <rPr>
        <sz val="12"/>
        <color theme="1"/>
        <rFont val="Arial Narrow"/>
        <family val="2"/>
        <charset val="238"/>
      </rPr>
      <t xml:space="preserve"> na betonske površine. Na prethodno pripremljene i suhe betonske površine nanosi se poliuretanski temeljni premaz Corroless ACO LV Sealer s 100% suhe tvari u debljini suhog filma od 125-150 µm ili jednakovrijedno. Prilikom nanošenja temeljnog premaza relativna vlažnost zraka mora biti manja od 80 %, vlažnost betonske površine maksimalno 16 %, prema WME skali, temperatura podloge minimalno +3 °C viša od točke rosišta.</t>
    </r>
  </si>
  <si>
    <r>
      <rPr>
        <b/>
        <sz val="12"/>
        <color theme="1"/>
        <rFont val="Arial Narrow"/>
        <family val="2"/>
        <charset val="238"/>
      </rPr>
      <t>Nanošenje završnog premaza</t>
    </r>
    <r>
      <rPr>
        <sz val="12"/>
        <color theme="1"/>
        <rFont val="Arial Narrow"/>
        <family val="2"/>
        <charset val="238"/>
      </rPr>
      <t xml:space="preserve"> na betonske površine. Nakon sušenja temeljnog premaza na površinu nanosimo završni zaštitni poliuretanski premaz sa 100 % suhe tvari Corroless ACO Brush Grade u 2 sloja x 250-300 µm, ukupne debljine suhog sloja od 500 - 600 µm ili jednakovrijedno. Prilikom aplikacije premaza relativna vlažnost zraka mora biti manja od 80 %, temperatura površine minimalno 3 °C viša od točke rosišta.  Navedeni premaz certificiran je od strane HZJZ-a za kontakt sa pitkom vodom i hranom.
Premaz se nanosi u RAL-u prema izboru Naručitelja.</t>
    </r>
  </si>
  <si>
    <t>2. SANACIJA I ZAŠTITA BETONSKIH POVRŠINA - UKUPNO</t>
  </si>
  <si>
    <t>1. PRIPREMNI RADOVI - UKUPNO:</t>
  </si>
  <si>
    <t>2. SANACIJA I ZAŠTITA BETONSKIH POVRŠINA - UKUPNO:</t>
  </si>
  <si>
    <t>UKUPNO - BEZ PDV-a:</t>
  </si>
  <si>
    <t>SVEUKUPNO S PDV-om:</t>
  </si>
  <si>
    <t>REKAPITULACIJA: Radovi na interventnom i tekućem održavanju objekata za vodoopskrbu, za IVKOM–VODE d.o.o., Ivanec, JN–21–24:</t>
  </si>
  <si>
    <t>(mjesto i datum ponude)</t>
  </si>
  <si>
    <r>
      <t xml:space="preserve">JN–21–24: Radovi na interventnom i tekućem održavanju objekata za vodoopskrbu, za IVKOM–VODE d.o.o., Ivanec - </t>
    </r>
    <r>
      <rPr>
        <b/>
        <sz val="16"/>
        <rFont val="Arial Narrow"/>
        <family val="2"/>
        <charset val="238"/>
      </rPr>
      <t xml:space="preserve">TROŠKOVNIK: </t>
    </r>
    <r>
      <rPr>
        <b/>
        <sz val="16"/>
        <color rgb="FF0000FF"/>
        <rFont val="Arial Narrow"/>
        <family val="2"/>
        <charset val="238"/>
      </rPr>
      <t>Vodosprema Bednja u Općini Bednja</t>
    </r>
  </si>
  <si>
    <r>
      <t xml:space="preserve">Ugovorne strane su suglasne da će se PREDMET NABAVE na </t>
    </r>
    <r>
      <rPr>
        <b/>
        <sz val="10"/>
        <rFont val="Arial"/>
        <family val="2"/>
        <charset val="238"/>
      </rPr>
      <t>vodospremi Bednja u Općini Bednja</t>
    </r>
    <r>
      <rPr>
        <sz val="10"/>
        <rFont val="Arial"/>
        <family val="2"/>
        <charset val="238"/>
      </rPr>
      <t xml:space="preserve"> izvesti u roku od </t>
    </r>
    <r>
      <rPr>
        <b/>
        <sz val="10"/>
        <rFont val="Arial"/>
        <family val="2"/>
        <charset val="238"/>
      </rPr>
      <t>60</t>
    </r>
    <r>
      <rPr>
        <sz val="10"/>
        <rFont val="Arial"/>
        <family val="2"/>
        <charset val="238"/>
      </rPr>
      <t xml:space="preserve"> dana od dana uvođenja u posao.</t>
    </r>
  </si>
  <si>
    <r>
      <t xml:space="preserve">Rok za uvođenje u posao iznosi </t>
    </r>
    <r>
      <rPr>
        <b/>
        <sz val="10"/>
        <rFont val="Arial"/>
        <family val="2"/>
        <charset val="238"/>
      </rPr>
      <t>7 (sedam)</t>
    </r>
    <r>
      <rPr>
        <sz val="10"/>
        <rFont val="Arial"/>
        <family val="2"/>
        <charset val="238"/>
      </rPr>
      <t xml:space="preserve"> dana od dana potpisa ugovora.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</si>
</sst>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Red]#,##0.00"/>
    <numFmt numFmtId="165" formatCode="_-* #,##0.00\ _k_n_-;\-* #,##0.00\ _k_n_-;_-* \-??\ _k_n_-;_-@_-"/>
    <numFmt numFmtId="166" formatCode="#,##0.00\ [$€-1];[Red]#,##0.00\ [$€-1]"/>
    <numFmt numFmtId="167" formatCode="#,##0.00\ [$€-42D]"/>
    <numFmt numFmtId="168" formatCode="#,##0.00\ &quot;€&quot;"/>
  </numFmts>
  <fonts count="79" x14ac:knownFonts="1">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sz val="10"/>
      <color rgb="FF0000FF"/>
      <name val="Arial"/>
      <family val="2"/>
      <charset val="238"/>
    </font>
    <font>
      <b/>
      <u/>
      <sz val="12"/>
      <color rgb="FFFF0000"/>
      <name val="Arial"/>
      <family val="2"/>
      <charset val="238"/>
    </font>
    <font>
      <sz val="10"/>
      <name val="Mangal"/>
      <family val="2"/>
      <charset val="238"/>
    </font>
    <font>
      <b/>
      <u/>
      <sz val="8"/>
      <name val="Arial"/>
      <family val="2"/>
      <charset val="238"/>
    </font>
    <font>
      <b/>
      <sz val="10.5"/>
      <color rgb="FFFF0000"/>
      <name val="Arial"/>
      <family val="2"/>
      <charset val="238"/>
    </font>
    <font>
      <sz val="12"/>
      <color rgb="FFFF0000"/>
      <name val="Arial"/>
      <family val="2"/>
      <charset val="238"/>
    </font>
    <font>
      <sz val="10"/>
      <color theme="0"/>
      <name val="Arial"/>
      <family val="2"/>
      <charset val="238"/>
    </font>
    <font>
      <sz val="8"/>
      <color theme="1"/>
      <name val="Arial"/>
      <family val="2"/>
      <charset val="238"/>
    </font>
    <font>
      <sz val="8"/>
      <name val="Calibri"/>
      <family val="2"/>
      <charset val="238"/>
      <scheme val="minor"/>
    </font>
    <font>
      <b/>
      <u/>
      <sz val="10"/>
      <color rgb="FF0000FF"/>
      <name val="Arial"/>
      <family val="2"/>
      <charset val="238"/>
    </font>
    <font>
      <b/>
      <sz val="10.5"/>
      <name val="Arial"/>
      <family val="2"/>
      <charset val="238"/>
    </font>
    <font>
      <sz val="12"/>
      <color theme="1"/>
      <name val="Arial"/>
      <family val="2"/>
      <charset val="238"/>
    </font>
    <font>
      <b/>
      <u/>
      <sz val="10"/>
      <name val="Arial"/>
      <family val="2"/>
      <charset val="238"/>
    </font>
    <font>
      <sz val="11"/>
      <color theme="1"/>
      <name val="Calibri"/>
      <family val="2"/>
      <charset val="238"/>
    </font>
    <font>
      <sz val="8"/>
      <color theme="0"/>
      <name val="Arial"/>
      <family val="2"/>
      <charset val="238"/>
    </font>
    <font>
      <b/>
      <sz val="8"/>
      <color theme="0"/>
      <name val="Arial"/>
      <family val="2"/>
      <charset val="238"/>
    </font>
    <font>
      <b/>
      <sz val="10"/>
      <color theme="0"/>
      <name val="Arial"/>
      <family val="2"/>
      <charset val="238"/>
    </font>
    <font>
      <strike/>
      <sz val="8"/>
      <color theme="0"/>
      <name val="Arial"/>
      <family val="2"/>
      <charset val="238"/>
    </font>
    <font>
      <sz val="9"/>
      <color theme="0"/>
      <name val="Arial"/>
      <family val="2"/>
      <charset val="238"/>
    </font>
    <font>
      <b/>
      <sz val="14"/>
      <color theme="1"/>
      <name val="Arial Narrow"/>
      <family val="2"/>
      <charset val="238"/>
    </font>
    <font>
      <sz val="12"/>
      <color theme="1"/>
      <name val="Arial Narrow"/>
      <family val="2"/>
      <charset val="238"/>
    </font>
    <font>
      <b/>
      <sz val="12"/>
      <color theme="1"/>
      <name val="Arial Narrow"/>
      <family val="2"/>
      <charset val="238"/>
    </font>
    <font>
      <b/>
      <sz val="14"/>
      <color theme="1"/>
      <name val="Calibri"/>
      <family val="2"/>
      <charset val="238"/>
      <scheme val="minor"/>
    </font>
    <font>
      <sz val="12"/>
      <color theme="1"/>
      <name val="Calibri"/>
      <family val="2"/>
      <charset val="238"/>
    </font>
    <font>
      <sz val="19.2"/>
      <color theme="1"/>
      <name val="Arial Narrow"/>
      <family val="2"/>
      <charset val="238"/>
    </font>
    <font>
      <b/>
      <sz val="16"/>
      <color theme="1"/>
      <name val="Arial Narrow"/>
      <family val="2"/>
      <charset val="238"/>
    </font>
    <font>
      <sz val="14"/>
      <color rgb="FF000000"/>
      <name val="Roboto"/>
    </font>
    <font>
      <b/>
      <sz val="11"/>
      <color theme="1"/>
      <name val="Calibri"/>
      <family val="2"/>
      <charset val="238"/>
      <scheme val="minor"/>
    </font>
    <font>
      <i/>
      <sz val="9"/>
      <color theme="1"/>
      <name val="Calibri"/>
      <family val="2"/>
      <charset val="238"/>
      <scheme val="minor"/>
    </font>
    <font>
      <b/>
      <i/>
      <sz val="9"/>
      <color theme="1"/>
      <name val="Calibri"/>
      <family val="2"/>
      <charset val="238"/>
      <scheme val="minor"/>
    </font>
    <font>
      <b/>
      <sz val="13"/>
      <color theme="1"/>
      <name val="Arial Narrow"/>
      <family val="2"/>
      <charset val="238"/>
    </font>
    <font>
      <sz val="12"/>
      <color theme="1"/>
      <name val="Calibri"/>
      <family val="2"/>
      <charset val="238"/>
      <scheme val="minor"/>
    </font>
    <font>
      <b/>
      <sz val="12"/>
      <color theme="1"/>
      <name val="Calibri"/>
      <family val="2"/>
      <charset val="238"/>
      <scheme val="minor"/>
    </font>
    <font>
      <sz val="9"/>
      <color theme="1"/>
      <name val="Calibri"/>
      <family val="2"/>
      <charset val="238"/>
      <scheme val="minor"/>
    </font>
    <font>
      <b/>
      <sz val="16"/>
      <color rgb="FF0000FF"/>
      <name val="Arial Narrow"/>
      <family val="2"/>
      <charset val="238"/>
    </font>
    <font>
      <b/>
      <sz val="16"/>
      <name val="Arial Narrow"/>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2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double">
        <color indexed="64"/>
      </top>
      <bottom style="double">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11" fillId="0" borderId="0"/>
    <xf numFmtId="0" fontId="11" fillId="0" borderId="0"/>
    <xf numFmtId="0" fontId="35" fillId="0" borderId="0"/>
    <xf numFmtId="0" fontId="11" fillId="0" borderId="0"/>
    <xf numFmtId="165" fontId="45" fillId="0" borderId="0" applyFill="0" applyBorder="0" applyAlignment="0" applyProtection="0"/>
    <xf numFmtId="165" fontId="45" fillId="0" borderId="0" applyFill="0" applyBorder="0" applyAlignment="0" applyProtection="0"/>
    <xf numFmtId="165" fontId="45" fillId="0" borderId="0" applyFill="0" applyBorder="0" applyAlignment="0" applyProtection="0"/>
    <xf numFmtId="0" fontId="11" fillId="0" borderId="0"/>
    <xf numFmtId="165" fontId="45" fillId="0" borderId="0" applyFill="0" applyBorder="0" applyAlignment="0" applyProtection="0"/>
  </cellStyleXfs>
  <cellXfs count="309">
    <xf numFmtId="0" fontId="0" fillId="0" borderId="0" xfId="0"/>
    <xf numFmtId="0" fontId="9" fillId="0" borderId="0" xfId="0" applyFont="1" applyAlignment="1">
      <alignment vertical="top"/>
    </xf>
    <xf numFmtId="0" fontId="10" fillId="0" borderId="0" xfId="0" applyFont="1" applyAlignment="1">
      <alignment vertical="top"/>
    </xf>
    <xf numFmtId="0" fontId="9" fillId="0" borderId="0" xfId="0" applyFont="1" applyAlignment="1">
      <alignment horizontal="justify" vertical="top"/>
    </xf>
    <xf numFmtId="0" fontId="9" fillId="0" borderId="0" xfId="0" applyFont="1" applyAlignment="1">
      <alignment horizontal="right" vertical="top"/>
    </xf>
    <xf numFmtId="0" fontId="9" fillId="0" borderId="0" xfId="0" applyFont="1" applyAlignment="1">
      <alignment horizontal="left" vertical="top"/>
    </xf>
    <xf numFmtId="0" fontId="5" fillId="0" borderId="0" xfId="0" applyFont="1" applyAlignment="1">
      <alignment horizontal="justify" vertical="center"/>
    </xf>
    <xf numFmtId="0" fontId="18" fillId="0" borderId="0" xfId="0" applyFont="1" applyAlignment="1">
      <alignment horizontal="justify" vertical="center"/>
    </xf>
    <xf numFmtId="0" fontId="5" fillId="0" borderId="0" xfId="0" applyFont="1" applyAlignment="1">
      <alignment horizontal="center" vertical="center"/>
    </xf>
    <xf numFmtId="0" fontId="22" fillId="0" borderId="0" xfId="0" applyFont="1" applyAlignment="1">
      <alignment horizontal="justify" vertical="center"/>
    </xf>
    <xf numFmtId="0" fontId="22" fillId="0" borderId="0" xfId="1" applyFont="1"/>
    <xf numFmtId="0" fontId="11" fillId="0" borderId="0" xfId="1" applyAlignment="1">
      <alignment vertical="center"/>
    </xf>
    <xf numFmtId="0" fontId="11" fillId="0" borderId="0" xfId="1"/>
    <xf numFmtId="0" fontId="23" fillId="0" borderId="0" xfId="1" applyFont="1" applyAlignment="1">
      <alignment horizontal="right"/>
    </xf>
    <xf numFmtId="0" fontId="10" fillId="0" borderId="0" xfId="0" applyFont="1" applyAlignment="1">
      <alignment horizontal="justify" vertical="top"/>
    </xf>
    <xf numFmtId="0" fontId="16" fillId="0" borderId="0" xfId="0" applyFont="1" applyAlignment="1">
      <alignment horizontal="justify" vertical="top"/>
    </xf>
    <xf numFmtId="0" fontId="5" fillId="0" borderId="2" xfId="0" applyFont="1" applyBorder="1" applyAlignment="1">
      <alignment horizontal="justify" vertical="center"/>
    </xf>
    <xf numFmtId="0" fontId="9" fillId="0" borderId="13" xfId="0" applyFont="1" applyBorder="1" applyAlignment="1">
      <alignment horizontal="center" vertical="center"/>
    </xf>
    <xf numFmtId="0" fontId="9" fillId="0" borderId="2" xfId="0" applyFont="1" applyBorder="1" applyAlignment="1">
      <alignment horizontal="justify" vertical="center"/>
    </xf>
    <xf numFmtId="0" fontId="25" fillId="0" borderId="7" xfId="1" applyFont="1" applyBorder="1" applyAlignment="1">
      <alignment vertical="center"/>
    </xf>
    <xf numFmtId="0" fontId="31" fillId="0" borderId="0" xfId="1" applyFont="1" applyAlignment="1">
      <alignment horizontal="center" vertical="center"/>
    </xf>
    <xf numFmtId="0" fontId="18" fillId="0" borderId="0" xfId="1" applyFont="1" applyAlignment="1">
      <alignment horizontal="justify"/>
    </xf>
    <xf numFmtId="0" fontId="33" fillId="0" borderId="0" xfId="1" applyFont="1" applyAlignment="1">
      <alignment horizontal="center"/>
    </xf>
    <xf numFmtId="0" fontId="34" fillId="0" borderId="0" xfId="3" applyFont="1"/>
    <xf numFmtId="4" fontId="11" fillId="0" borderId="0" xfId="3" applyNumberFormat="1" applyFont="1" applyAlignment="1">
      <alignment horizontal="right"/>
    </xf>
    <xf numFmtId="4" fontId="11" fillId="0" borderId="0" xfId="3" applyNumberFormat="1" applyFont="1" applyAlignment="1">
      <alignment horizontal="center"/>
    </xf>
    <xf numFmtId="0" fontId="11" fillId="0" borderId="0" xfId="3" applyFont="1" applyAlignment="1">
      <alignment horizontal="center"/>
    </xf>
    <xf numFmtId="0" fontId="11" fillId="0" borderId="0" xfId="3" applyFont="1"/>
    <xf numFmtId="0" fontId="11" fillId="0" borderId="0" xfId="3" applyFont="1" applyAlignment="1">
      <alignment horizontal="left" vertical="top"/>
    </xf>
    <xf numFmtId="0" fontId="34" fillId="0" borderId="0" xfId="3" applyFont="1" applyAlignment="1">
      <alignment horizontal="center"/>
    </xf>
    <xf numFmtId="0" fontId="21" fillId="0" borderId="0" xfId="3" applyFont="1"/>
    <xf numFmtId="4" fontId="21" fillId="0" borderId="0" xfId="3" applyNumberFormat="1" applyFont="1" applyAlignment="1">
      <alignment horizontal="right"/>
    </xf>
    <xf numFmtId="4" fontId="21" fillId="0" borderId="0" xfId="3" applyNumberFormat="1" applyFont="1" applyAlignment="1">
      <alignment horizontal="center"/>
    </xf>
    <xf numFmtId="0" fontId="25" fillId="0" borderId="0" xfId="3" applyFont="1" applyAlignment="1">
      <alignment horizontal="center" vertical="center"/>
    </xf>
    <xf numFmtId="4" fontId="25" fillId="0" borderId="0" xfId="3" applyNumberFormat="1" applyFont="1" applyAlignment="1">
      <alignment horizontal="center" vertical="center"/>
    </xf>
    <xf numFmtId="0" fontId="25" fillId="0" borderId="17" xfId="1" applyFont="1" applyBorder="1" applyAlignment="1">
      <alignment vertical="center"/>
    </xf>
    <xf numFmtId="0" fontId="27" fillId="0" borderId="0" xfId="3" applyFont="1" applyAlignment="1">
      <alignment horizontal="center" vertical="top"/>
    </xf>
    <xf numFmtId="4" fontId="12" fillId="2" borderId="0" xfId="3" applyNumberFormat="1" applyFont="1" applyFill="1" applyAlignment="1">
      <alignment horizontal="justify" vertical="center"/>
    </xf>
    <xf numFmtId="0" fontId="21" fillId="0" borderId="14" xfId="0" applyFont="1" applyBorder="1" applyAlignment="1">
      <alignment horizontal="justify" vertical="center"/>
    </xf>
    <xf numFmtId="0" fontId="39" fillId="0" borderId="0" xfId="0" applyFont="1" applyAlignment="1">
      <alignment horizontal="justify" vertical="center"/>
    </xf>
    <xf numFmtId="0" fontId="38" fillId="0" borderId="0" xfId="0" applyFont="1" applyAlignment="1">
      <alignment horizontal="justify" vertical="center"/>
    </xf>
    <xf numFmtId="0" fontId="39" fillId="2" borderId="0" xfId="1" applyFont="1" applyFill="1" applyAlignment="1">
      <alignment vertical="top"/>
    </xf>
    <xf numFmtId="0" fontId="38" fillId="2" borderId="0" xfId="1" applyFont="1" applyFill="1" applyAlignment="1">
      <alignment horizontal="justify" vertical="top"/>
    </xf>
    <xf numFmtId="0" fontId="24" fillId="0" borderId="0" xfId="0" applyFont="1" applyAlignment="1">
      <alignment vertical="center"/>
    </xf>
    <xf numFmtId="0" fontId="15" fillId="0" borderId="0" xfId="3" applyFont="1" applyAlignment="1">
      <alignment horizontal="center"/>
    </xf>
    <xf numFmtId="0" fontId="28" fillId="0" borderId="0" xfId="0" applyFont="1" applyAlignment="1">
      <alignment vertical="top"/>
    </xf>
    <xf numFmtId="4" fontId="21" fillId="0" borderId="0" xfId="3" applyNumberFormat="1" applyFont="1" applyAlignment="1">
      <alignment horizontal="center" vertical="center"/>
    </xf>
    <xf numFmtId="4" fontId="21" fillId="0" borderId="0" xfId="3" applyNumberFormat="1" applyFont="1" applyAlignment="1">
      <alignment horizontal="right" vertical="center"/>
    </xf>
    <xf numFmtId="0" fontId="21" fillId="0" borderId="0" xfId="3" applyFont="1" applyAlignment="1">
      <alignment vertical="center"/>
    </xf>
    <xf numFmtId="4" fontId="12" fillId="0" borderId="0" xfId="3" applyNumberFormat="1" applyFont="1" applyAlignment="1">
      <alignment horizontal="justify" vertical="center"/>
    </xf>
    <xf numFmtId="0" fontId="40" fillId="0" borderId="0" xfId="0" applyFont="1" applyAlignment="1">
      <alignment horizontal="justify" vertical="center"/>
    </xf>
    <xf numFmtId="49" fontId="18" fillId="0" borderId="14" xfId="0" applyNumberFormat="1" applyFont="1" applyBorder="1" applyAlignment="1">
      <alignment horizontal="justify" vertical="center"/>
    </xf>
    <xf numFmtId="0" fontId="12" fillId="0" borderId="0" xfId="0" applyFont="1" applyAlignment="1">
      <alignment vertical="top"/>
    </xf>
    <xf numFmtId="4" fontId="21" fillId="0" borderId="0" xfId="3" applyNumberFormat="1" applyFont="1"/>
    <xf numFmtId="4" fontId="41" fillId="0" borderId="0" xfId="3" applyNumberFormat="1" applyFont="1" applyAlignment="1">
      <alignment vertical="center"/>
    </xf>
    <xf numFmtId="0" fontId="11" fillId="0" borderId="0" xfId="3" applyFont="1" applyAlignment="1">
      <alignment vertical="center"/>
    </xf>
    <xf numFmtId="4" fontId="11" fillId="0" borderId="0" xfId="3" applyNumberFormat="1" applyFont="1" applyAlignment="1">
      <alignment horizontal="center" vertical="center"/>
    </xf>
    <xf numFmtId="4" fontId="11" fillId="0" borderId="0" xfId="3" applyNumberFormat="1" applyFont="1" applyAlignment="1">
      <alignment horizontal="right" vertical="center"/>
    </xf>
    <xf numFmtId="0" fontId="34" fillId="0" borderId="0" xfId="3" applyFont="1" applyAlignment="1">
      <alignment vertical="center"/>
    </xf>
    <xf numFmtId="0" fontId="4" fillId="0" borderId="2" xfId="0" applyFont="1" applyBorder="1" applyAlignment="1">
      <alignment horizontal="justify" vertical="center"/>
    </xf>
    <xf numFmtId="0" fontId="10" fillId="0" borderId="0" xfId="0" applyFont="1" applyAlignment="1">
      <alignment horizontal="justify" vertical="center"/>
    </xf>
    <xf numFmtId="4" fontId="42" fillId="2" borderId="0" xfId="3" applyNumberFormat="1" applyFont="1" applyFill="1" applyAlignment="1">
      <alignment horizontal="center" vertical="center"/>
    </xf>
    <xf numFmtId="0" fontId="29" fillId="0" borderId="0" xfId="0" applyFont="1" applyAlignment="1">
      <alignment vertical="top"/>
    </xf>
    <xf numFmtId="0" fontId="10" fillId="0" borderId="0" xfId="0" applyFont="1" applyAlignment="1">
      <alignment horizontal="justify" vertical="top" wrapText="1"/>
    </xf>
    <xf numFmtId="0" fontId="14" fillId="0" borderId="0" xfId="0" applyFont="1" applyAlignment="1">
      <alignment horizontal="justify" vertical="top" wrapText="1"/>
    </xf>
    <xf numFmtId="4" fontId="38" fillId="0" borderId="0" xfId="3" applyNumberFormat="1" applyFont="1" applyAlignment="1">
      <alignment horizontal="left" vertical="center"/>
    </xf>
    <xf numFmtId="4" fontId="12" fillId="0" borderId="0" xfId="3" applyNumberFormat="1" applyFont="1" applyAlignment="1">
      <alignment horizontal="justify" vertical="top"/>
    </xf>
    <xf numFmtId="4" fontId="47" fillId="0" borderId="0" xfId="3" applyNumberFormat="1" applyFont="1" applyAlignment="1">
      <alignment horizontal="justify" vertical="top"/>
    </xf>
    <xf numFmtId="0" fontId="10" fillId="0" borderId="0" xfId="0" applyFont="1" applyAlignment="1">
      <alignment horizontal="justify" vertical="center" wrapText="1"/>
    </xf>
    <xf numFmtId="0" fontId="49" fillId="0" borderId="0" xfId="0" applyFont="1" applyAlignment="1">
      <alignment horizontal="justify" vertical="top"/>
    </xf>
    <xf numFmtId="0" fontId="46" fillId="0" borderId="0" xfId="0" applyFont="1" applyAlignment="1">
      <alignment horizontal="right"/>
    </xf>
    <xf numFmtId="0" fontId="11" fillId="0" borderId="0" xfId="3" applyFont="1" applyAlignment="1">
      <alignment horizontal="justify" vertical="center"/>
    </xf>
    <xf numFmtId="0" fontId="3" fillId="0" borderId="0" xfId="0" applyFont="1" applyAlignment="1">
      <alignment horizontal="justify" vertical="center"/>
    </xf>
    <xf numFmtId="0" fontId="2" fillId="0" borderId="2" xfId="0" applyFont="1" applyBorder="1" applyAlignment="1">
      <alignment horizontal="justify" vertical="center" wrapText="1"/>
    </xf>
    <xf numFmtId="0" fontId="9" fillId="0" borderId="0" xfId="0" applyFont="1" applyAlignment="1">
      <alignment vertical="center"/>
    </xf>
    <xf numFmtId="0" fontId="10" fillId="0" borderId="0" xfId="0" applyFont="1" applyAlignment="1">
      <alignment vertical="center"/>
    </xf>
    <xf numFmtId="0" fontId="14" fillId="0" borderId="0" xfId="0" applyFont="1" applyAlignment="1">
      <alignment vertical="center"/>
    </xf>
    <xf numFmtId="0" fontId="12" fillId="0" borderId="0" xfId="0" applyFont="1" applyAlignment="1">
      <alignment vertical="center"/>
    </xf>
    <xf numFmtId="0" fontId="11" fillId="0" borderId="0" xfId="4" applyAlignment="1">
      <alignment horizontal="justify" vertical="center"/>
    </xf>
    <xf numFmtId="0" fontId="14" fillId="0" borderId="0" xfId="0" applyFont="1" applyAlignment="1">
      <alignment horizontal="right" vertical="center"/>
    </xf>
    <xf numFmtId="0" fontId="10" fillId="3" borderId="0" xfId="0" applyFont="1" applyFill="1" applyAlignment="1">
      <alignment horizontal="justify" vertical="center"/>
    </xf>
    <xf numFmtId="0" fontId="19" fillId="3" borderId="10" xfId="0" applyFont="1" applyFill="1" applyBorder="1" applyAlignment="1">
      <alignment horizontal="left" vertical="center"/>
    </xf>
    <xf numFmtId="0" fontId="19" fillId="3" borderId="11" xfId="0" applyFont="1" applyFill="1" applyBorder="1" applyAlignment="1">
      <alignment horizontal="center" vertical="center"/>
    </xf>
    <xf numFmtId="0" fontId="46" fillId="3" borderId="12" xfId="0" applyFont="1" applyFill="1" applyBorder="1" applyAlignment="1">
      <alignment horizontal="right" vertical="center"/>
    </xf>
    <xf numFmtId="0" fontId="6" fillId="3" borderId="13" xfId="0" applyFont="1" applyFill="1" applyBorder="1" applyAlignment="1">
      <alignment horizontal="center" vertical="center"/>
    </xf>
    <xf numFmtId="0" fontId="6" fillId="3" borderId="2" xfId="0" applyFont="1" applyFill="1" applyBorder="1" applyAlignment="1">
      <alignment horizontal="justify" vertical="center"/>
    </xf>
    <xf numFmtId="0" fontId="21" fillId="3" borderId="14" xfId="0" applyFont="1" applyFill="1" applyBorder="1" applyAlignment="1">
      <alignment horizontal="justify" vertical="center"/>
    </xf>
    <xf numFmtId="0" fontId="15" fillId="3" borderId="0" xfId="0" applyFont="1" applyFill="1" applyAlignment="1">
      <alignment horizontal="justify" vertical="top"/>
    </xf>
    <xf numFmtId="0" fontId="11" fillId="0" borderId="0" xfId="3" applyFont="1" applyAlignment="1">
      <alignment horizontal="justify" vertical="top" wrapText="1"/>
    </xf>
    <xf numFmtId="0" fontId="27" fillId="0" borderId="0" xfId="3" applyFont="1" applyAlignment="1">
      <alignment horizontal="center"/>
    </xf>
    <xf numFmtId="0" fontId="9" fillId="4" borderId="0" xfId="0" applyFont="1" applyFill="1" applyAlignment="1">
      <alignment horizontal="justify" vertical="top"/>
    </xf>
    <xf numFmtId="0" fontId="9" fillId="4" borderId="0" xfId="0" applyFont="1" applyFill="1" applyAlignment="1">
      <alignment vertical="top"/>
    </xf>
    <xf numFmtId="0" fontId="21" fillId="4" borderId="14" xfId="0" applyFont="1" applyFill="1" applyBorder="1" applyAlignment="1">
      <alignment horizontal="justify" vertical="center"/>
    </xf>
    <xf numFmtId="0" fontId="11" fillId="4" borderId="0" xfId="1" applyFill="1"/>
    <xf numFmtId="0" fontId="42" fillId="4" borderId="0" xfId="1" applyFont="1" applyFill="1" applyAlignment="1">
      <alignment horizontal="right"/>
    </xf>
    <xf numFmtId="0" fontId="14" fillId="0" borderId="0" xfId="3" applyFont="1" applyAlignment="1">
      <alignment horizontal="justify" vertical="center"/>
    </xf>
    <xf numFmtId="4" fontId="38" fillId="0" borderId="0" xfId="3" applyNumberFormat="1" applyFont="1" applyAlignment="1">
      <alignment horizontal="center" vertical="center"/>
    </xf>
    <xf numFmtId="0" fontId="53" fillId="0" borderId="14" xfId="0" applyFont="1" applyBorder="1" applyAlignment="1">
      <alignment horizontal="justify" vertical="center"/>
    </xf>
    <xf numFmtId="0" fontId="11" fillId="4" borderId="0" xfId="0" applyFont="1" applyFill="1" applyAlignment="1">
      <alignment horizontal="justify" vertical="top"/>
    </xf>
    <xf numFmtId="0" fontId="11" fillId="0" borderId="0" xfId="0" applyFont="1" applyAlignment="1">
      <alignment vertical="top"/>
    </xf>
    <xf numFmtId="0" fontId="11" fillId="0" borderId="0" xfId="0" applyFont="1" applyAlignment="1">
      <alignment horizontal="right" vertical="center"/>
    </xf>
    <xf numFmtId="0" fontId="15" fillId="0" borderId="0" xfId="0" applyFont="1" applyAlignment="1">
      <alignment horizontal="right" vertical="top"/>
    </xf>
    <xf numFmtId="0" fontId="11" fillId="0" borderId="0" xfId="0" applyFont="1" applyAlignment="1">
      <alignment horizontal="right" vertical="top"/>
    </xf>
    <xf numFmtId="0" fontId="11" fillId="4" borderId="0" xfId="0" applyFont="1" applyFill="1" applyAlignment="1">
      <alignment vertical="top"/>
    </xf>
    <xf numFmtId="0" fontId="11" fillId="4" borderId="0" xfId="0" applyFont="1" applyFill="1" applyAlignment="1">
      <alignment horizontal="right" vertical="top"/>
    </xf>
    <xf numFmtId="0" fontId="15" fillId="4" borderId="0" xfId="0" applyFont="1" applyFill="1" applyAlignment="1">
      <alignment horizontal="right" vertical="top"/>
    </xf>
    <xf numFmtId="0" fontId="11" fillId="0" borderId="0" xfId="0" applyFont="1" applyAlignment="1">
      <alignment horizontal="justify" vertical="top"/>
    </xf>
    <xf numFmtId="0" fontId="12" fillId="0" borderId="0" xfId="0" applyFont="1" applyAlignment="1">
      <alignment horizontal="justify" vertical="top"/>
    </xf>
    <xf numFmtId="0" fontId="15" fillId="0" borderId="0" xfId="0" applyFont="1" applyAlignment="1">
      <alignment horizontal="justify" vertical="top"/>
    </xf>
    <xf numFmtId="0" fontId="9" fillId="0" borderId="0" xfId="0" applyFont="1" applyAlignment="1">
      <alignment horizontal="justify" vertical="top"/>
    </xf>
    <xf numFmtId="0" fontId="11" fillId="4" borderId="0" xfId="0" applyFont="1" applyFill="1" applyAlignment="1">
      <alignment horizontal="center" vertical="top"/>
    </xf>
    <xf numFmtId="0" fontId="9" fillId="4" borderId="0" xfId="0" applyFont="1" applyFill="1" applyAlignment="1">
      <alignment horizontal="center" vertical="top"/>
    </xf>
    <xf numFmtId="0" fontId="11" fillId="4" borderId="0" xfId="0" applyFont="1" applyFill="1" applyAlignment="1">
      <alignment horizontal="justify" vertical="top"/>
    </xf>
    <xf numFmtId="0" fontId="9" fillId="4" borderId="0" xfId="0" applyFont="1" applyFill="1" applyAlignment="1">
      <alignment horizontal="justify" vertical="top" wrapText="1"/>
    </xf>
    <xf numFmtId="0" fontId="9" fillId="4" borderId="0" xfId="0" applyFont="1" applyFill="1" applyAlignment="1">
      <alignment horizontal="justify" vertical="top"/>
    </xf>
    <xf numFmtId="0" fontId="21" fillId="0" borderId="16" xfId="0" applyFont="1" applyBorder="1" applyAlignment="1">
      <alignment vertical="center"/>
    </xf>
    <xf numFmtId="0" fontId="21" fillId="0" borderId="1" xfId="0" applyFont="1" applyBorder="1" applyAlignment="1">
      <alignment vertical="center"/>
    </xf>
    <xf numFmtId="0" fontId="11" fillId="4" borderId="0" xfId="0" applyFont="1" applyFill="1" applyAlignment="1">
      <alignment horizontal="justify" vertical="top" wrapText="1"/>
    </xf>
    <xf numFmtId="0" fontId="11" fillId="4" borderId="0" xfId="0" applyFont="1" applyFill="1" applyAlignment="1">
      <alignment horizontal="left" vertical="top" wrapText="1"/>
    </xf>
    <xf numFmtId="0" fontId="15" fillId="3" borderId="0" xfId="0" applyFont="1" applyFill="1" applyAlignment="1">
      <alignment horizontal="justify" vertical="top"/>
    </xf>
    <xf numFmtId="0" fontId="11" fillId="0" borderId="0" xfId="0" applyFont="1" applyAlignment="1">
      <alignment vertical="top"/>
    </xf>
    <xf numFmtId="0" fontId="9" fillId="0" borderId="0" xfId="0" applyFont="1" applyAlignment="1">
      <alignment vertical="top"/>
    </xf>
    <xf numFmtId="0" fontId="10" fillId="3" borderId="0" xfId="0" applyFont="1" applyFill="1" applyAlignment="1">
      <alignment horizontal="justify" vertical="top"/>
    </xf>
    <xf numFmtId="0" fontId="52" fillId="0" borderId="0" xfId="0" applyFont="1" applyAlignment="1">
      <alignment horizontal="justify" vertical="top"/>
    </xf>
    <xf numFmtId="0" fontId="8" fillId="0" borderId="0" xfId="0" applyFont="1" applyAlignment="1">
      <alignment horizontal="justify" vertical="top"/>
    </xf>
    <xf numFmtId="0" fontId="11" fillId="0" borderId="0" xfId="0" applyFont="1" applyAlignment="1">
      <alignment horizontal="justify" vertical="center"/>
    </xf>
    <xf numFmtId="0" fontId="15" fillId="4" borderId="0" xfId="0" applyFont="1" applyFill="1" applyAlignment="1">
      <alignment horizontal="justify" vertical="top"/>
    </xf>
    <xf numFmtId="0" fontId="10" fillId="0" borderId="0" xfId="0" applyFont="1" applyAlignment="1">
      <alignment horizontal="left" vertical="top"/>
    </xf>
    <xf numFmtId="0" fontId="10" fillId="0" borderId="0" xfId="0" applyFont="1" applyAlignment="1">
      <alignment horizontal="justify" vertical="top"/>
    </xf>
    <xf numFmtId="0" fontId="12" fillId="2" borderId="0" xfId="0" applyFont="1" applyFill="1" applyAlignment="1">
      <alignment horizontal="justify" vertical="center"/>
    </xf>
    <xf numFmtId="0" fontId="26" fillId="0" borderId="0" xfId="0" applyFont="1" applyAlignment="1">
      <alignment horizontal="center" vertical="center"/>
    </xf>
    <xf numFmtId="0" fontId="10" fillId="0" borderId="0" xfId="0" applyFont="1" applyAlignment="1">
      <alignment horizontal="center" vertical="top"/>
    </xf>
    <xf numFmtId="0" fontId="30" fillId="0" borderId="0" xfId="0" applyFont="1" applyAlignment="1">
      <alignment horizontal="center" vertical="center"/>
    </xf>
    <xf numFmtId="0" fontId="10" fillId="3" borderId="0" xfId="0" applyFont="1" applyFill="1" applyAlignment="1">
      <alignment horizontal="justify" vertical="center"/>
    </xf>
    <xf numFmtId="0" fontId="42" fillId="0" borderId="0" xfId="0" applyFont="1" applyAlignment="1">
      <alignment horizontal="right" vertical="center"/>
    </xf>
    <xf numFmtId="49" fontId="7" fillId="0" borderId="0" xfId="0" applyNumberFormat="1" applyFont="1" applyAlignment="1">
      <alignment horizontal="justify" vertical="center"/>
    </xf>
    <xf numFmtId="0" fontId="10" fillId="0" borderId="0" xfId="0" applyFont="1" applyAlignment="1">
      <alignment vertical="top"/>
    </xf>
    <xf numFmtId="0" fontId="15" fillId="0" borderId="0" xfId="0" applyFont="1" applyAlignment="1">
      <alignment horizontal="justify" vertical="top" wrapText="1"/>
    </xf>
    <xf numFmtId="0" fontId="16" fillId="0" borderId="0" xfId="0" applyFont="1" applyAlignment="1">
      <alignment horizontal="justify" vertical="top"/>
    </xf>
    <xf numFmtId="0" fontId="9" fillId="0" borderId="0" xfId="0" applyFont="1" applyAlignment="1">
      <alignment horizontal="left" vertical="top"/>
    </xf>
    <xf numFmtId="0" fontId="6" fillId="0" borderId="9" xfId="0" applyFont="1" applyBorder="1" applyAlignment="1">
      <alignment horizontal="left" vertical="center"/>
    </xf>
    <xf numFmtId="0" fontId="6" fillId="0" borderId="15" xfId="0" applyFont="1" applyBorder="1" applyAlignment="1">
      <alignment horizontal="left" vertical="center"/>
    </xf>
    <xf numFmtId="0" fontId="6" fillId="0" borderId="6" xfId="0" applyFont="1" applyBorder="1" applyAlignment="1">
      <alignment horizontal="left" vertical="center"/>
    </xf>
    <xf numFmtId="0" fontId="38" fillId="2" borderId="0" xfId="0" applyFont="1" applyFill="1" applyAlignment="1">
      <alignment horizontal="justify" vertical="center"/>
    </xf>
    <xf numFmtId="0" fontId="11" fillId="0" borderId="0" xfId="1" applyAlignment="1">
      <alignment horizontal="center"/>
    </xf>
    <xf numFmtId="0" fontId="11" fillId="0" borderId="1" xfId="1" applyBorder="1" applyAlignment="1">
      <alignment horizontal="center"/>
    </xf>
    <xf numFmtId="0" fontId="27" fillId="0" borderId="0" xfId="1" applyFont="1" applyAlignment="1">
      <alignment horizontal="center"/>
    </xf>
    <xf numFmtId="0" fontId="22" fillId="0" borderId="0" xfId="1" applyFont="1" applyAlignment="1">
      <alignment horizontal="center"/>
    </xf>
    <xf numFmtId="0" fontId="27" fillId="0" borderId="3" xfId="1" applyFont="1" applyBorder="1" applyAlignment="1">
      <alignment horizontal="center"/>
    </xf>
    <xf numFmtId="0" fontId="11" fillId="0" borderId="0" xfId="1"/>
    <xf numFmtId="49" fontId="17" fillId="0" borderId="1" xfId="0" applyNumberFormat="1" applyFont="1" applyBorder="1" applyAlignment="1">
      <alignment horizontal="left" vertical="center"/>
    </xf>
    <xf numFmtId="0" fontId="22" fillId="0" borderId="0" xfId="1" applyFont="1"/>
    <xf numFmtId="0" fontId="17" fillId="0" borderId="0" xfId="1" applyFont="1" applyAlignment="1">
      <alignment horizontal="center"/>
    </xf>
    <xf numFmtId="0" fontId="31" fillId="0" borderId="4" xfId="1" applyFont="1" applyBorder="1" applyAlignment="1">
      <alignment horizontal="center" vertical="center"/>
    </xf>
    <xf numFmtId="0" fontId="18" fillId="0" borderId="1" xfId="1" applyFont="1" applyBorder="1" applyAlignment="1">
      <alignment horizontal="justify"/>
    </xf>
    <xf numFmtId="0" fontId="26" fillId="0" borderId="8" xfId="1" applyFont="1" applyBorder="1" applyAlignment="1">
      <alignment horizontal="justify" vertical="center"/>
    </xf>
    <xf numFmtId="0" fontId="26" fillId="0" borderId="20" xfId="1" applyFont="1" applyBorder="1" applyAlignment="1">
      <alignment horizontal="justify" vertical="center"/>
    </xf>
    <xf numFmtId="0" fontId="26" fillId="0" borderId="18" xfId="1" applyFont="1" applyBorder="1" applyAlignment="1">
      <alignment horizontal="justify" vertical="center"/>
    </xf>
    <xf numFmtId="0" fontId="26" fillId="0" borderId="19" xfId="1" applyFont="1" applyBorder="1" applyAlignment="1">
      <alignment horizontal="justify" vertical="center"/>
    </xf>
    <xf numFmtId="0" fontId="32" fillId="0" borderId="0" xfId="1" applyFont="1" applyAlignment="1">
      <alignment horizontal="center" vertical="center"/>
    </xf>
    <xf numFmtId="0" fontId="34" fillId="0" borderId="0" xfId="1" applyFont="1" applyAlignment="1">
      <alignment horizontal="justify" vertical="center"/>
    </xf>
    <xf numFmtId="0" fontId="33" fillId="0" borderId="0" xfId="1" applyFont="1" applyAlignment="1">
      <alignment horizontal="justify" vertical="center"/>
    </xf>
    <xf numFmtId="0" fontId="17" fillId="0" borderId="1" xfId="0" applyFont="1" applyBorder="1" applyAlignment="1">
      <alignment horizontal="left" vertical="center"/>
    </xf>
    <xf numFmtId="0" fontId="31" fillId="4" borderId="4" xfId="1" applyFont="1" applyFill="1" applyBorder="1" applyAlignment="1">
      <alignment horizontal="justify" vertical="center"/>
    </xf>
    <xf numFmtId="49" fontId="18" fillId="0" borderId="1" xfId="1" applyNumberFormat="1" applyFont="1" applyBorder="1" applyAlignment="1">
      <alignment horizontal="justify"/>
    </xf>
    <xf numFmtId="0" fontId="26" fillId="0" borderId="5" xfId="1" applyFont="1" applyBorder="1" applyAlignment="1">
      <alignment horizontal="justify" vertical="center"/>
    </xf>
    <xf numFmtId="0" fontId="26" fillId="0" borderId="23" xfId="1" applyFont="1" applyBorder="1" applyAlignment="1">
      <alignment horizontal="justify" vertical="center"/>
    </xf>
    <xf numFmtId="0" fontId="48" fillId="0" borderId="0" xfId="1" applyFont="1" applyAlignment="1">
      <alignment horizontal="justify" vertical="center"/>
    </xf>
    <xf numFmtId="49" fontId="17" fillId="0" borderId="0" xfId="1" applyNumberFormat="1" applyFont="1" applyAlignment="1">
      <alignment horizontal="center"/>
    </xf>
    <xf numFmtId="0" fontId="11" fillId="0" borderId="0" xfId="3" applyFont="1" applyAlignment="1">
      <alignment horizontal="justify" vertical="center"/>
    </xf>
    <xf numFmtId="0" fontId="15" fillId="0" borderId="21" xfId="4" applyFont="1" applyBorder="1" applyAlignment="1">
      <alignment horizontal="justify" vertical="center"/>
    </xf>
    <xf numFmtId="4" fontId="12" fillId="2" borderId="0" xfId="3" applyNumberFormat="1" applyFont="1" applyFill="1" applyAlignment="1">
      <alignment horizontal="justify" vertical="center"/>
    </xf>
    <xf numFmtId="0" fontId="11" fillId="0" borderId="21" xfId="4" applyBorder="1" applyAlignment="1">
      <alignment horizontal="justify" vertical="center"/>
    </xf>
    <xf numFmtId="0" fontId="11" fillId="0" borderId="0" xfId="3" applyFont="1" applyAlignment="1">
      <alignment horizontal="justify" vertical="top"/>
    </xf>
    <xf numFmtId="0" fontId="11" fillId="0" borderId="0" xfId="4" applyAlignment="1">
      <alignment horizontal="justify" vertical="top"/>
    </xf>
    <xf numFmtId="0" fontId="11" fillId="0" borderId="22" xfId="4" applyBorder="1" applyAlignment="1">
      <alignment horizontal="justify" vertical="center"/>
    </xf>
    <xf numFmtId="0" fontId="11" fillId="0" borderId="0" xfId="3" applyFont="1" applyAlignment="1">
      <alignment horizontal="left" vertical="center"/>
    </xf>
    <xf numFmtId="0" fontId="15" fillId="0" borderId="0" xfId="3" applyFont="1" applyAlignment="1">
      <alignment horizontal="center" vertical="top"/>
    </xf>
    <xf numFmtId="0" fontId="15" fillId="0" borderId="0" xfId="4" applyFont="1" applyAlignment="1">
      <alignment horizontal="center" vertical="top"/>
    </xf>
    <xf numFmtId="166" fontId="36" fillId="4" borderId="0" xfId="3" applyNumberFormat="1" applyFont="1" applyFill="1" applyAlignment="1">
      <alignment horizontal="center" vertical="top"/>
    </xf>
    <xf numFmtId="166" fontId="36" fillId="4" borderId="0" xfId="4" applyNumberFormat="1" applyFont="1" applyFill="1" applyAlignment="1">
      <alignment horizontal="center" vertical="top"/>
    </xf>
    <xf numFmtId="0" fontId="11" fillId="0" borderId="0" xfId="3" applyFont="1" applyAlignment="1">
      <alignment horizontal="justify" vertical="top" wrapText="1"/>
    </xf>
    <xf numFmtId="0" fontId="11" fillId="4" borderId="0" xfId="3" applyFont="1" applyFill="1" applyAlignment="1">
      <alignment horizontal="justify" vertical="center"/>
    </xf>
    <xf numFmtId="0" fontId="11" fillId="4" borderId="0" xfId="4" applyFill="1" applyAlignment="1">
      <alignment horizontal="justify" vertical="center"/>
    </xf>
    <xf numFmtId="0" fontId="25" fillId="0" borderId="0" xfId="3" applyFont="1" applyAlignment="1">
      <alignment horizontal="center" vertical="center"/>
    </xf>
    <xf numFmtId="0" fontId="25" fillId="0" borderId="0" xfId="4" applyFont="1" applyAlignment="1">
      <alignment horizontal="center" vertical="center"/>
    </xf>
    <xf numFmtId="0" fontId="15" fillId="4" borderId="0" xfId="3" applyFont="1" applyFill="1" applyAlignment="1">
      <alignment horizontal="center" vertical="top"/>
    </xf>
    <xf numFmtId="0" fontId="15" fillId="4" borderId="0" xfId="4" applyFont="1" applyFill="1" applyAlignment="1">
      <alignment horizontal="center" vertical="top"/>
    </xf>
    <xf numFmtId="0" fontId="11" fillId="4" borderId="0" xfId="3" applyFont="1" applyFill="1" applyAlignment="1">
      <alignment horizontal="justify" vertical="top"/>
    </xf>
    <xf numFmtId="0" fontId="11" fillId="4" borderId="0" xfId="4" applyFill="1" applyAlignment="1">
      <alignment horizontal="justify" vertical="top"/>
    </xf>
    <xf numFmtId="0" fontId="11" fillId="4" borderId="0" xfId="3" applyFont="1" applyFill="1" applyAlignment="1">
      <alignment horizontal="justify" vertical="top" wrapText="1"/>
    </xf>
    <xf numFmtId="0" fontId="15" fillId="4" borderId="0" xfId="3" applyFont="1" applyFill="1" applyAlignment="1">
      <alignment horizontal="justify" vertical="top" wrapText="1"/>
    </xf>
    <xf numFmtId="0" fontId="15" fillId="4" borderId="0" xfId="4" applyFont="1" applyFill="1" applyAlignment="1">
      <alignment horizontal="justify" vertical="top"/>
    </xf>
    <xf numFmtId="0" fontId="11" fillId="4" borderId="0" xfId="3" applyFont="1" applyFill="1" applyAlignment="1">
      <alignment horizontal="justify" vertical="center" wrapText="1"/>
    </xf>
    <xf numFmtId="0" fontId="11" fillId="0" borderId="0" xfId="3" applyFont="1" applyAlignment="1">
      <alignment horizontal="center" vertical="center"/>
    </xf>
    <xf numFmtId="4" fontId="11" fillId="0" borderId="0" xfId="3" applyNumberFormat="1" applyFont="1" applyAlignment="1">
      <alignment horizontal="center"/>
    </xf>
    <xf numFmtId="0" fontId="11" fillId="0" borderId="0" xfId="4" applyAlignment="1">
      <alignment horizontal="center" vertical="center"/>
    </xf>
    <xf numFmtId="4" fontId="11" fillId="0" borderId="0" xfId="3" applyNumberFormat="1" applyFont="1" applyAlignment="1">
      <alignment horizontal="center" vertical="center"/>
    </xf>
    <xf numFmtId="0" fontId="11" fillId="0" borderId="0" xfId="2" applyAlignment="1">
      <alignment horizontal="center" vertical="center"/>
    </xf>
    <xf numFmtId="0" fontId="11" fillId="0" borderId="0" xfId="4" applyAlignment="1">
      <alignment horizontal="justify" vertical="center"/>
    </xf>
    <xf numFmtId="0" fontId="15" fillId="0" borderId="0" xfId="4" applyFont="1" applyAlignment="1">
      <alignment horizontal="justify" vertical="center"/>
    </xf>
    <xf numFmtId="0" fontId="27" fillId="0" borderId="0" xfId="3" applyFont="1" applyAlignment="1">
      <alignment horizontal="center" vertical="top"/>
    </xf>
    <xf numFmtId="0" fontId="27" fillId="0" borderId="0" xfId="3" applyFont="1" applyAlignment="1">
      <alignment horizontal="center"/>
    </xf>
    <xf numFmtId="0" fontId="15" fillId="0" borderId="0" xfId="3" applyFont="1" applyAlignment="1">
      <alignment horizontal="center" vertical="center"/>
    </xf>
    <xf numFmtId="0" fontId="11" fillId="0" borderId="0" xfId="3" applyFont="1" applyAlignment="1">
      <alignment horizontal="center" vertical="top"/>
    </xf>
    <xf numFmtId="0" fontId="11" fillId="0" borderId="0" xfId="2" applyAlignment="1">
      <alignment horizontal="justify" vertical="top"/>
    </xf>
    <xf numFmtId="0" fontId="15" fillId="4" borderId="0" xfId="2" applyFont="1" applyFill="1" applyAlignment="1">
      <alignment horizontal="center" vertical="top"/>
    </xf>
    <xf numFmtId="0" fontId="11" fillId="4" borderId="0" xfId="2" applyFill="1" applyAlignment="1">
      <alignment horizontal="justify" vertical="top"/>
    </xf>
    <xf numFmtId="0" fontId="15" fillId="0" borderId="16" xfId="0" applyFont="1" applyBorder="1" applyAlignment="1">
      <alignment vertical="center"/>
    </xf>
    <xf numFmtId="0" fontId="15" fillId="0" borderId="1" xfId="0" applyFont="1" applyBorder="1" applyAlignment="1">
      <alignment vertical="center"/>
    </xf>
    <xf numFmtId="0" fontId="14" fillId="0" borderId="0" xfId="0" applyFont="1" applyAlignment="1">
      <alignment horizontal="justify" vertical="top"/>
    </xf>
    <xf numFmtId="0" fontId="9" fillId="0" borderId="0" xfId="0" applyFont="1" applyFill="1" applyAlignment="1">
      <alignment horizontal="justify" vertical="top"/>
    </xf>
    <xf numFmtId="0" fontId="8" fillId="0" borderId="0" xfId="0" applyFont="1" applyFill="1" applyAlignment="1">
      <alignment horizontal="justify" vertical="top"/>
    </xf>
    <xf numFmtId="0" fontId="11" fillId="0" borderId="0" xfId="0" applyFont="1" applyFill="1" applyAlignment="1">
      <alignment vertical="top"/>
    </xf>
    <xf numFmtId="0" fontId="57" fillId="0" borderId="0" xfId="0" applyFont="1" applyAlignment="1">
      <alignment horizontal="justify" vertical="center"/>
    </xf>
    <xf numFmtId="0" fontId="49" fillId="0" borderId="0" xfId="0" applyFont="1" applyAlignment="1">
      <alignment vertical="top"/>
    </xf>
    <xf numFmtId="0" fontId="58" fillId="0" borderId="0" xfId="0" applyFont="1" applyAlignment="1">
      <alignment horizontal="left" vertical="center"/>
    </xf>
    <xf numFmtId="0" fontId="49" fillId="0" borderId="0" xfId="0" applyFont="1" applyAlignment="1">
      <alignment horizontal="left" vertical="center"/>
    </xf>
    <xf numFmtId="0" fontId="57" fillId="0" borderId="0" xfId="0" applyFont="1" applyAlignment="1">
      <alignment horizontal="left" vertical="center"/>
    </xf>
    <xf numFmtId="0" fontId="59" fillId="0" borderId="0" xfId="0" applyFont="1" applyAlignment="1">
      <alignment horizontal="left" vertical="center"/>
    </xf>
    <xf numFmtId="0" fontId="59" fillId="0" borderId="0" xfId="0" applyFont="1" applyAlignment="1">
      <alignment horizontal="left" vertical="top"/>
    </xf>
    <xf numFmtId="0" fontId="57" fillId="0" borderId="0" xfId="0" applyFont="1" applyAlignment="1">
      <alignment horizontal="justify" vertical="top"/>
    </xf>
    <xf numFmtId="0" fontId="60" fillId="0" borderId="0" xfId="0" applyFont="1" applyAlignment="1">
      <alignment horizontal="justify" vertical="top"/>
    </xf>
    <xf numFmtId="0" fontId="59" fillId="0" borderId="0" xfId="0" applyFont="1" applyAlignment="1">
      <alignment horizontal="justify" vertical="center"/>
    </xf>
    <xf numFmtId="0" fontId="57" fillId="0" borderId="0" xfId="0" applyFont="1" applyAlignment="1">
      <alignment vertical="top"/>
    </xf>
    <xf numFmtId="0" fontId="59" fillId="0" borderId="0" xfId="0" applyFont="1" applyAlignment="1">
      <alignment horizontal="justify" vertical="top"/>
    </xf>
    <xf numFmtId="0" fontId="61" fillId="0" borderId="0" xfId="0" applyFont="1" applyAlignment="1">
      <alignment vertical="top"/>
    </xf>
    <xf numFmtId="0" fontId="61" fillId="0" borderId="0" xfId="0" applyFont="1" applyAlignment="1">
      <alignment vertical="top" wrapText="1"/>
    </xf>
    <xf numFmtId="0" fontId="59" fillId="0" borderId="0" xfId="0" applyFont="1" applyAlignment="1">
      <alignment vertical="top"/>
    </xf>
    <xf numFmtId="0" fontId="57" fillId="4" borderId="0" xfId="0" applyFont="1" applyFill="1" applyAlignment="1">
      <alignment horizontal="justify" vertical="top"/>
    </xf>
    <xf numFmtId="0" fontId="49" fillId="4" borderId="0" xfId="0" applyFont="1" applyFill="1" applyAlignment="1">
      <alignment horizontal="justify" vertical="top"/>
    </xf>
    <xf numFmtId="0" fontId="0" fillId="0" borderId="0" xfId="0" applyAlignment="1">
      <alignment horizontal="left" vertical="top"/>
    </xf>
    <xf numFmtId="0" fontId="63" fillId="0" borderId="0" xfId="0" applyFont="1" applyAlignment="1">
      <alignment horizontal="justify" vertical="center"/>
    </xf>
    <xf numFmtId="0" fontId="62" fillId="0" borderId="0" xfId="0" applyFont="1" applyAlignment="1">
      <alignment horizontal="left" vertical="top"/>
    </xf>
    <xf numFmtId="0" fontId="0" fillId="0" borderId="0" xfId="0" quotePrefix="1" applyAlignment="1">
      <alignment horizontal="left" vertical="top"/>
    </xf>
    <xf numFmtId="0" fontId="65" fillId="0" borderId="0" xfId="0" applyFont="1" applyAlignment="1">
      <alignment horizontal="left" vertical="top"/>
    </xf>
    <xf numFmtId="0" fontId="63" fillId="0" borderId="0" xfId="0" applyFont="1" applyAlignment="1">
      <alignment vertical="center"/>
    </xf>
    <xf numFmtId="0" fontId="68" fillId="0" borderId="0" xfId="0" applyFont="1" applyAlignment="1">
      <alignment horizontal="justify" vertical="center"/>
    </xf>
    <xf numFmtId="0" fontId="0" fillId="0" borderId="0" xfId="0" applyAlignment="1">
      <alignment vertical="center"/>
    </xf>
    <xf numFmtId="4" fontId="0" fillId="0" borderId="0" xfId="0" applyNumberFormat="1" applyAlignment="1" applyProtection="1">
      <alignment vertical="center"/>
      <protection locked="0"/>
    </xf>
    <xf numFmtId="4" fontId="0" fillId="0" borderId="0" xfId="0" applyNumberFormat="1" applyAlignment="1">
      <alignment vertical="center"/>
    </xf>
    <xf numFmtId="0" fontId="73" fillId="0" borderId="0" xfId="0" applyFont="1" applyAlignment="1">
      <alignment horizontal="justify" vertical="center"/>
    </xf>
    <xf numFmtId="0" fontId="74" fillId="0" borderId="0" xfId="0" applyFont="1" applyAlignment="1">
      <alignment horizontal="left" vertical="top"/>
    </xf>
    <xf numFmtId="0" fontId="74" fillId="0" borderId="0" xfId="0" applyFont="1" applyAlignment="1">
      <alignment vertical="center"/>
    </xf>
    <xf numFmtId="4" fontId="64" fillId="0" borderId="0" xfId="0" applyNumberFormat="1" applyFont="1" applyAlignment="1" applyProtection="1">
      <alignment horizontal="justify" vertical="center"/>
      <protection locked="0"/>
    </xf>
    <xf numFmtId="167" fontId="74" fillId="0" borderId="0" xfId="0" applyNumberFormat="1" applyFont="1" applyAlignment="1">
      <alignment vertical="center"/>
    </xf>
    <xf numFmtId="0" fontId="74" fillId="0" borderId="1" xfId="0" applyFont="1" applyBorder="1" applyAlignment="1">
      <alignment vertical="center"/>
    </xf>
    <xf numFmtId="4" fontId="64" fillId="0" borderId="1" xfId="0" applyNumberFormat="1" applyFont="1" applyBorder="1" applyAlignment="1" applyProtection="1">
      <alignment horizontal="justify" vertical="center"/>
      <protection locked="0"/>
    </xf>
    <xf numFmtId="167" fontId="74" fillId="0" borderId="1" xfId="0" applyNumberFormat="1" applyFont="1" applyBorder="1" applyAlignment="1">
      <alignment vertical="center"/>
    </xf>
    <xf numFmtId="0" fontId="74" fillId="0" borderId="24" xfId="0" applyFont="1" applyBorder="1" applyAlignment="1">
      <alignment vertical="center"/>
    </xf>
    <xf numFmtId="4" fontId="64" fillId="0" borderId="24" xfId="0" applyNumberFormat="1" applyFont="1" applyBorder="1" applyAlignment="1" applyProtection="1">
      <alignment horizontal="justify" vertical="center"/>
      <protection locked="0"/>
    </xf>
    <xf numFmtId="0" fontId="0" fillId="0" borderId="0" xfId="0" applyAlignment="1">
      <alignment horizontal="left" vertical="center"/>
    </xf>
    <xf numFmtId="0" fontId="0" fillId="0" borderId="0" xfId="0" applyAlignment="1" applyProtection="1">
      <alignment vertical="center"/>
      <protection locked="0"/>
    </xf>
    <xf numFmtId="0" fontId="74" fillId="0" borderId="24" xfId="0" applyFont="1" applyBorder="1" applyAlignment="1" applyProtection="1">
      <alignment vertical="center"/>
      <protection locked="0"/>
    </xf>
    <xf numFmtId="49" fontId="0" fillId="0" borderId="1" xfId="0" applyNumberFormat="1" applyBorder="1" applyAlignment="1">
      <alignment horizontal="center" vertical="center"/>
    </xf>
    <xf numFmtId="0" fontId="0" fillId="0" borderId="0" xfId="0" applyAlignment="1">
      <alignment horizontal="center" vertical="center"/>
    </xf>
    <xf numFmtId="0" fontId="0" fillId="0" borderId="0" xfId="0" applyAlignment="1" applyProtection="1">
      <alignment horizontal="center" vertical="center" wrapText="1"/>
      <protection locked="0"/>
    </xf>
    <xf numFmtId="0" fontId="0" fillId="0" borderId="0" xfId="0" applyAlignment="1">
      <alignment horizontal="center" vertical="center" wrapText="1"/>
    </xf>
    <xf numFmtId="167" fontId="0" fillId="0" borderId="0" xfId="0" applyNumberFormat="1" applyAlignment="1">
      <alignment vertical="center"/>
    </xf>
    <xf numFmtId="0" fontId="0" fillId="0" borderId="1" xfId="0" applyBorder="1" applyAlignment="1">
      <alignment vertical="center"/>
    </xf>
    <xf numFmtId="4" fontId="0" fillId="0" borderId="1" xfId="0" applyNumberFormat="1" applyBorder="1" applyAlignment="1" applyProtection="1">
      <alignment vertical="center"/>
      <protection locked="0"/>
    </xf>
    <xf numFmtId="167" fontId="0" fillId="0" borderId="1" xfId="0" applyNumberFormat="1" applyBorder="1" applyAlignment="1">
      <alignment vertical="center"/>
    </xf>
    <xf numFmtId="0" fontId="62" fillId="0" borderId="0" xfId="0" applyFont="1" applyAlignment="1">
      <alignment horizontal="justify" vertical="top"/>
    </xf>
    <xf numFmtId="0" fontId="63" fillId="0" borderId="0" xfId="0" applyFont="1" applyAlignment="1">
      <alignment horizontal="justify" vertical="top"/>
    </xf>
    <xf numFmtId="0" fontId="0" fillId="0" borderId="0" xfId="0" applyAlignment="1">
      <alignment vertical="top"/>
    </xf>
    <xf numFmtId="0" fontId="64" fillId="0" borderId="0" xfId="0" applyFont="1" applyAlignment="1">
      <alignment horizontal="justify" vertical="top"/>
    </xf>
    <xf numFmtId="0" fontId="63" fillId="0" borderId="0" xfId="0" applyFont="1" applyAlignment="1">
      <alignment horizontal="justify" vertical="top" wrapText="1"/>
    </xf>
    <xf numFmtId="0" fontId="64" fillId="0" borderId="0" xfId="0" applyFont="1" applyAlignment="1">
      <alignment horizontal="justify" vertical="top" wrapText="1"/>
    </xf>
    <xf numFmtId="0" fontId="63" fillId="0" borderId="0" xfId="0" applyFont="1" applyAlignment="1">
      <alignment vertical="top"/>
    </xf>
    <xf numFmtId="0" fontId="62" fillId="0" borderId="1" xfId="0" applyFont="1" applyBorder="1" applyAlignment="1">
      <alignment horizontal="justify" vertical="top"/>
    </xf>
    <xf numFmtId="164" fontId="18" fillId="0" borderId="14" xfId="0" applyNumberFormat="1" applyFont="1" applyFill="1" applyBorder="1" applyAlignment="1">
      <alignment horizontal="justify" vertical="center"/>
    </xf>
    <xf numFmtId="49" fontId="0" fillId="0" borderId="0" xfId="0" applyNumberFormat="1" applyBorder="1" applyAlignment="1">
      <alignment horizontal="center" vertical="center"/>
    </xf>
    <xf numFmtId="0" fontId="0" fillId="0" borderId="0" xfId="0" applyNumberFormat="1" applyAlignment="1">
      <alignment horizontal="left" vertical="top"/>
    </xf>
    <xf numFmtId="0" fontId="0" fillId="0" borderId="0" xfId="0" applyNumberFormat="1" applyAlignment="1">
      <alignment vertical="top"/>
    </xf>
    <xf numFmtId="0" fontId="0" fillId="0" borderId="0" xfId="0" applyNumberFormat="1" applyAlignment="1">
      <alignment vertical="center"/>
    </xf>
    <xf numFmtId="0" fontId="0" fillId="0" borderId="0" xfId="0" applyNumberFormat="1" applyAlignment="1" applyProtection="1">
      <alignment vertical="center"/>
      <protection locked="0"/>
    </xf>
    <xf numFmtId="0" fontId="0" fillId="0" borderId="0" xfId="0" applyNumberFormat="1"/>
    <xf numFmtId="0" fontId="0" fillId="0" borderId="1" xfId="0" applyNumberFormat="1" applyBorder="1" applyAlignment="1">
      <alignment horizontal="left" vertical="top"/>
    </xf>
    <xf numFmtId="0" fontId="0" fillId="0" borderId="1" xfId="0" applyNumberFormat="1" applyBorder="1" applyAlignment="1">
      <alignment vertical="top"/>
    </xf>
    <xf numFmtId="0" fontId="76" fillId="0" borderId="3" xfId="0" applyNumberFormat="1" applyFont="1" applyBorder="1" applyAlignment="1">
      <alignment horizontal="left" vertical="top"/>
    </xf>
    <xf numFmtId="0" fontId="69" fillId="0" borderId="0" xfId="0" applyNumberFormat="1" applyFont="1" applyAlignment="1">
      <alignment vertical="top"/>
    </xf>
    <xf numFmtId="0" fontId="70" fillId="0" borderId="0" xfId="0" applyNumberFormat="1" applyFont="1" applyAlignment="1">
      <alignment horizontal="center" vertical="center"/>
    </xf>
    <xf numFmtId="0" fontId="70" fillId="0" borderId="0" xfId="0" applyNumberFormat="1" applyFont="1" applyAlignment="1">
      <alignment horizontal="center" vertical="center"/>
    </xf>
    <xf numFmtId="0" fontId="0" fillId="0" borderId="0" xfId="0" applyNumberFormat="1" applyBorder="1" applyAlignment="1">
      <alignment horizontal="center" vertical="center"/>
    </xf>
    <xf numFmtId="0" fontId="71" fillId="0" borderId="0" xfId="0" applyNumberFormat="1" applyFont="1" applyBorder="1" applyAlignment="1">
      <alignment horizontal="center" vertical="center"/>
    </xf>
    <xf numFmtId="0" fontId="72" fillId="0" borderId="0" xfId="0" applyNumberFormat="1" applyFont="1" applyAlignment="1">
      <alignment horizontal="right" vertical="top"/>
    </xf>
    <xf numFmtId="0" fontId="72" fillId="0" borderId="0" xfId="0" applyNumberFormat="1" applyFont="1" applyBorder="1" applyAlignment="1">
      <alignment horizontal="center" vertical="center"/>
    </xf>
    <xf numFmtId="0" fontId="76" fillId="0" borderId="3" xfId="0" applyNumberFormat="1" applyFont="1" applyBorder="1" applyAlignment="1">
      <alignment horizontal="center" vertical="center"/>
    </xf>
    <xf numFmtId="0" fontId="76" fillId="0" borderId="3" xfId="0" applyNumberFormat="1" applyFont="1" applyBorder="1" applyAlignment="1">
      <alignment horizontal="center"/>
    </xf>
    <xf numFmtId="0" fontId="77" fillId="0" borderId="0" xfId="0" applyFont="1" applyAlignment="1">
      <alignment horizontal="justify" vertical="top"/>
    </xf>
    <xf numFmtId="0" fontId="73" fillId="0" borderId="1" xfId="0" applyFont="1" applyBorder="1" applyAlignment="1">
      <alignment horizontal="justify" vertical="center"/>
    </xf>
    <xf numFmtId="0" fontId="0" fillId="0" borderId="24" xfId="0" applyBorder="1" applyAlignment="1">
      <alignment vertical="center"/>
    </xf>
    <xf numFmtId="4" fontId="0" fillId="0" borderId="24" xfId="0" applyNumberFormat="1" applyBorder="1" applyAlignment="1" applyProtection="1">
      <alignment vertical="center"/>
      <protection locked="0"/>
    </xf>
    <xf numFmtId="167" fontId="70" fillId="0" borderId="26" xfId="0" applyNumberFormat="1" applyFont="1" applyBorder="1" applyAlignment="1">
      <alignment vertical="center"/>
    </xf>
    <xf numFmtId="0" fontId="0" fillId="0" borderId="0" xfId="0" applyBorder="1" applyAlignment="1">
      <alignment horizontal="left" vertical="top"/>
    </xf>
    <xf numFmtId="0" fontId="0" fillId="0" borderId="0" xfId="0" applyBorder="1" applyAlignment="1">
      <alignment vertical="top"/>
    </xf>
    <xf numFmtId="0" fontId="0" fillId="0" borderId="0" xfId="0" applyBorder="1" applyAlignment="1">
      <alignment vertical="center"/>
    </xf>
    <xf numFmtId="4" fontId="0" fillId="0" borderId="0" xfId="0" applyNumberFormat="1" applyBorder="1" applyAlignment="1" applyProtection="1">
      <alignment vertical="center"/>
      <protection locked="0"/>
    </xf>
    <xf numFmtId="167" fontId="0" fillId="0" borderId="0" xfId="0" applyNumberFormat="1" applyBorder="1" applyAlignment="1">
      <alignment vertical="center"/>
    </xf>
    <xf numFmtId="0" fontId="73" fillId="0" borderId="25" xfId="0" applyFont="1" applyBorder="1" applyAlignment="1">
      <alignment horizontal="justify" vertical="center"/>
    </xf>
    <xf numFmtId="167" fontId="74" fillId="0" borderId="26" xfId="0" applyNumberFormat="1" applyFont="1" applyBorder="1" applyAlignment="1">
      <alignment vertical="center"/>
    </xf>
    <xf numFmtId="4" fontId="74" fillId="0" borderId="26" xfId="0" applyNumberFormat="1" applyFont="1" applyBorder="1" applyAlignment="1">
      <alignment vertical="center"/>
    </xf>
    <xf numFmtId="168" fontId="75" fillId="0" borderId="26" xfId="0" applyNumberFormat="1" applyFont="1" applyBorder="1" applyAlignment="1">
      <alignment vertical="center"/>
    </xf>
    <xf numFmtId="0" fontId="76" fillId="0" borderId="0" xfId="0" applyNumberFormat="1" applyFont="1" applyBorder="1" applyAlignment="1">
      <alignment horizontal="center" vertical="center"/>
    </xf>
    <xf numFmtId="0" fontId="72" fillId="0" borderId="1" xfId="0" applyNumberFormat="1" applyFont="1" applyBorder="1" applyAlignment="1">
      <alignment horizontal="right" vertical="top"/>
    </xf>
    <xf numFmtId="0" fontId="76" fillId="0" borderId="0" xfId="0" applyNumberFormat="1" applyFont="1" applyBorder="1" applyAlignment="1">
      <alignment horizontal="center"/>
    </xf>
    <xf numFmtId="0" fontId="0" fillId="0" borderId="0" xfId="0" applyBorder="1" applyAlignment="1">
      <alignment horizontal="left" vertical="center"/>
    </xf>
    <xf numFmtId="0" fontId="62" fillId="0" borderId="25" xfId="0" applyFont="1" applyBorder="1" applyAlignment="1">
      <alignment horizontal="left" vertical="center"/>
    </xf>
    <xf numFmtId="0" fontId="62" fillId="0" borderId="25" xfId="0" applyFont="1" applyBorder="1" applyAlignment="1">
      <alignment horizontal="center" vertical="center"/>
    </xf>
  </cellXfs>
  <cellStyles count="10">
    <cellStyle name="Comma 2" xfId="5" xr:uid="{00000000-0005-0000-0000-000000000000}"/>
    <cellStyle name="Comma 2 3" xfId="6" xr:uid="{00000000-0005-0000-0000-000001000000}"/>
    <cellStyle name="Comma 3" xfId="7" xr:uid="{00000000-0005-0000-0000-000002000000}"/>
    <cellStyle name="Normal 11" xfId="8" xr:uid="{00000000-0005-0000-0000-000003000000}"/>
    <cellStyle name="Normal_22 - radovi na izgradnji ISTOČNOG DOBAVNOG CJEVOVODA U IVANCU" xfId="3" xr:uid="{00000000-0005-0000-0000-000004000000}"/>
    <cellStyle name="Normalno" xfId="0" builtinId="0"/>
    <cellStyle name="Normalno 2" xfId="1" xr:uid="{00000000-0005-0000-0000-000006000000}"/>
    <cellStyle name="Normalno 3" xfId="2" xr:uid="{00000000-0005-0000-0000-000007000000}"/>
    <cellStyle name="Normalno 3 2" xfId="4" xr:uid="{00000000-0005-0000-0000-000008000000}"/>
    <cellStyle name="Zarez 2" xfId="9" xr:uid="{00000000-0005-0000-0000-000009000000}"/>
  </cellStyles>
  <dxfs count="0"/>
  <tableStyles count="0" defaultTableStyle="TableStyleMedium2" defaultPivotStyle="PivotStyleLight16"/>
  <colors>
    <mruColors>
      <color rgb="FF0000FF"/>
      <color rgb="FF339933"/>
      <color rgb="FF008080"/>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10241" name="Object 1" hidden="1">
              <a:extLst>
                <a:ext uri="{63B3BB69-23CF-44E3-9099-C40C66FF867C}">
                  <a14:compatExt spid="_x0000_s10241"/>
                </a:ext>
                <a:ext uri="{FF2B5EF4-FFF2-40B4-BE49-F238E27FC236}">
                  <a16:creationId xmlns:a16="http://schemas.microsoft.com/office/drawing/2014/main" id="{00000000-0008-0000-0600-0000012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6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600-000004000000}"/>
            </a:ext>
          </a:extLst>
        </xdr:cNvPr>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6.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178"/>
  <sheetViews>
    <sheetView tabSelected="1" zoomScale="130" zoomScaleNormal="130" workbookViewId="0">
      <selection activeCell="M6" sqref="M6"/>
    </sheetView>
  </sheetViews>
  <sheetFormatPr defaultRowHeight="12.75" x14ac:dyDescent="0.25"/>
  <cols>
    <col min="1" max="1" width="5.42578125" style="1" customWidth="1"/>
    <col min="2" max="2" width="5.7109375" style="1" customWidth="1"/>
    <col min="3" max="10" width="7.7109375" style="1" customWidth="1"/>
    <col min="11" max="11" width="17.140625" style="1" customWidth="1"/>
    <col min="12" max="12" width="2.28515625" style="1" customWidth="1"/>
    <col min="13" max="13" width="66.28515625" style="215" customWidth="1"/>
    <col min="14" max="14" width="2.5703125" style="1" customWidth="1"/>
    <col min="15" max="15" width="51.28515625" style="1" customWidth="1"/>
    <col min="16" max="16384" width="9.140625" style="1"/>
  </cols>
  <sheetData>
    <row r="1" spans="1:15" ht="12.75" customHeight="1" x14ac:dyDescent="0.25">
      <c r="M1" s="129" t="s">
        <v>124</v>
      </c>
    </row>
    <row r="2" spans="1:15" ht="12.75" customHeight="1" x14ac:dyDescent="0.25">
      <c r="M2" s="129"/>
    </row>
    <row r="3" spans="1:15" ht="12.75" customHeight="1" x14ac:dyDescent="0.25">
      <c r="M3" s="129"/>
    </row>
    <row r="4" spans="1:15" ht="12.75" customHeight="1" x14ac:dyDescent="0.25">
      <c r="M4" s="129"/>
    </row>
    <row r="5" spans="1:15" ht="9.9499999999999993" customHeight="1" x14ac:dyDescent="0.25">
      <c r="M5" s="129"/>
    </row>
    <row r="6" spans="1:15" ht="15.95" customHeight="1" x14ac:dyDescent="0.2">
      <c r="E6" s="62"/>
      <c r="F6" s="62"/>
      <c r="G6" s="62"/>
      <c r="H6" s="62"/>
      <c r="I6" s="62"/>
      <c r="J6" s="62"/>
      <c r="K6" s="70" t="s">
        <v>167</v>
      </c>
      <c r="M6" s="214"/>
    </row>
    <row r="7" spans="1:15" ht="14.1" customHeight="1" x14ac:dyDescent="0.25">
      <c r="J7" s="52"/>
      <c r="K7" s="79"/>
      <c r="M7" s="214"/>
      <c r="O7" s="79"/>
    </row>
    <row r="8" spans="1:15" s="74" customFormat="1" ht="15.95" customHeight="1" x14ac:dyDescent="0.25">
      <c r="A8" s="130" t="s">
        <v>149</v>
      </c>
      <c r="B8" s="130"/>
      <c r="C8" s="130"/>
      <c r="D8" s="130"/>
      <c r="E8" s="130"/>
      <c r="F8" s="130"/>
      <c r="G8" s="130"/>
      <c r="H8" s="130"/>
      <c r="I8" s="130"/>
      <c r="J8" s="130"/>
      <c r="K8" s="130"/>
      <c r="M8" s="214"/>
    </row>
    <row r="9" spans="1:15" ht="5.0999999999999996" customHeight="1" x14ac:dyDescent="0.25">
      <c r="A9" s="131"/>
      <c r="B9" s="131"/>
      <c r="C9" s="131"/>
      <c r="D9" s="131"/>
      <c r="E9" s="131"/>
      <c r="F9" s="131"/>
      <c r="G9" s="131"/>
      <c r="H9" s="131"/>
      <c r="I9" s="131"/>
      <c r="J9" s="131"/>
      <c r="K9" s="131"/>
      <c r="M9" s="214"/>
    </row>
    <row r="10" spans="1:15" s="74" customFormat="1" ht="15.95" customHeight="1" x14ac:dyDescent="0.25">
      <c r="A10" s="132" t="s">
        <v>233</v>
      </c>
      <c r="B10" s="132"/>
      <c r="C10" s="132"/>
      <c r="D10" s="132"/>
      <c r="E10" s="132"/>
      <c r="F10" s="132"/>
      <c r="G10" s="132"/>
      <c r="H10" s="132"/>
      <c r="I10" s="132"/>
      <c r="J10" s="132"/>
      <c r="K10" s="132"/>
      <c r="M10" s="214"/>
    </row>
    <row r="11" spans="1:15" ht="5.0999999999999996" customHeight="1" x14ac:dyDescent="0.25">
      <c r="A11" s="131"/>
      <c r="B11" s="131"/>
      <c r="C11" s="131"/>
      <c r="D11" s="131"/>
      <c r="E11" s="131"/>
      <c r="F11" s="131"/>
      <c r="G11" s="131"/>
      <c r="H11" s="131"/>
      <c r="I11" s="131"/>
      <c r="J11" s="131"/>
      <c r="K11" s="131"/>
    </row>
    <row r="12" spans="1:15" ht="27.95" customHeight="1" x14ac:dyDescent="0.25">
      <c r="A12" s="135" t="s">
        <v>200</v>
      </c>
      <c r="B12" s="135"/>
      <c r="C12" s="135"/>
      <c r="D12" s="135"/>
      <c r="E12" s="135"/>
      <c r="F12" s="135"/>
      <c r="G12" s="135"/>
      <c r="H12" s="135"/>
      <c r="I12" s="135"/>
      <c r="J12" s="135"/>
      <c r="K12" s="135"/>
      <c r="M12" s="216" t="s">
        <v>201</v>
      </c>
      <c r="O12" s="43"/>
    </row>
    <row r="13" spans="1:15" ht="9.9499999999999993" customHeight="1" x14ac:dyDescent="0.25">
      <c r="A13" s="134"/>
      <c r="B13" s="134"/>
      <c r="C13" s="134"/>
      <c r="D13" s="134"/>
      <c r="E13" s="134"/>
      <c r="F13" s="134"/>
      <c r="G13" s="134"/>
      <c r="H13" s="134"/>
      <c r="I13" s="134"/>
      <c r="J13" s="134"/>
      <c r="K13" s="134"/>
      <c r="M13" s="216" t="s">
        <v>200</v>
      </c>
    </row>
    <row r="14" spans="1:15" ht="9.9499999999999993" customHeight="1" x14ac:dyDescent="0.25">
      <c r="A14" s="121"/>
      <c r="B14" s="121"/>
      <c r="C14" s="121"/>
      <c r="D14" s="121"/>
      <c r="E14" s="121"/>
      <c r="F14" s="121"/>
      <c r="G14" s="121"/>
      <c r="H14" s="121"/>
      <c r="I14" s="121"/>
      <c r="J14" s="121"/>
      <c r="K14" s="121"/>
      <c r="M14" s="216" t="s">
        <v>234</v>
      </c>
    </row>
    <row r="15" spans="1:15" ht="12.75" customHeight="1" x14ac:dyDescent="0.25">
      <c r="A15" s="109" t="s">
        <v>184</v>
      </c>
      <c r="B15" s="109"/>
      <c r="C15" s="109"/>
      <c r="D15" s="109"/>
      <c r="E15" s="109"/>
      <c r="F15" s="109"/>
      <c r="G15" s="109"/>
      <c r="H15" s="109"/>
      <c r="I15" s="109"/>
      <c r="J15" s="109"/>
      <c r="K15" s="109"/>
      <c r="M15" s="216" t="s">
        <v>233</v>
      </c>
      <c r="O15" s="45"/>
    </row>
    <row r="16" spans="1:15" s="3" customFormat="1" ht="5.0999999999999996" customHeight="1" x14ac:dyDescent="0.25">
      <c r="A16" s="109"/>
      <c r="B16" s="109"/>
      <c r="C16" s="109"/>
      <c r="D16" s="109"/>
      <c r="E16" s="109"/>
      <c r="F16" s="109"/>
      <c r="G16" s="109"/>
      <c r="H16" s="109"/>
      <c r="I16" s="109"/>
      <c r="J16" s="109"/>
      <c r="K16" s="109"/>
      <c r="M16" s="217"/>
    </row>
    <row r="17" spans="1:15" ht="39.75" customHeight="1" x14ac:dyDescent="0.25">
      <c r="A17" s="106" t="s">
        <v>169</v>
      </c>
      <c r="B17" s="106"/>
      <c r="C17" s="106"/>
      <c r="D17" s="106"/>
      <c r="E17" s="106"/>
      <c r="F17" s="106"/>
      <c r="G17" s="106"/>
      <c r="H17" s="106"/>
      <c r="I17" s="106"/>
      <c r="J17" s="106"/>
      <c r="K17" s="106"/>
      <c r="M17" s="218"/>
      <c r="O17" s="64"/>
    </row>
    <row r="18" spans="1:15" ht="12.75" customHeight="1" x14ac:dyDescent="0.25">
      <c r="A18" s="121"/>
      <c r="B18" s="121"/>
      <c r="C18" s="121"/>
      <c r="D18" s="121"/>
      <c r="E18" s="121"/>
      <c r="F18" s="121"/>
      <c r="G18" s="121"/>
      <c r="H18" s="121"/>
      <c r="I18" s="121"/>
      <c r="J18" s="121"/>
      <c r="K18" s="121"/>
      <c r="M18" s="218"/>
    </row>
    <row r="19" spans="1:15" s="60" customFormat="1" ht="12.75" customHeight="1" x14ac:dyDescent="0.25">
      <c r="A19" s="80" t="s">
        <v>0</v>
      </c>
      <c r="B19" s="133" t="s">
        <v>41</v>
      </c>
      <c r="C19" s="133"/>
      <c r="D19" s="133"/>
      <c r="E19" s="133"/>
      <c r="F19" s="133"/>
      <c r="G19" s="133"/>
      <c r="H19" s="133"/>
      <c r="I19" s="133"/>
      <c r="J19" s="133"/>
      <c r="K19" s="133"/>
      <c r="M19" s="219"/>
    </row>
    <row r="20" spans="1:15" s="3" customFormat="1" ht="5.0999999999999996" customHeight="1" x14ac:dyDescent="0.25">
      <c r="A20" s="109"/>
      <c r="B20" s="109"/>
      <c r="C20" s="109"/>
      <c r="D20" s="109"/>
      <c r="E20" s="109"/>
      <c r="F20" s="109"/>
      <c r="G20" s="109"/>
      <c r="H20" s="109"/>
      <c r="I20" s="109"/>
      <c r="J20" s="109"/>
      <c r="K20" s="109"/>
      <c r="M20" s="217"/>
    </row>
    <row r="21" spans="1:15" s="3" customFormat="1" ht="12.75" customHeight="1" x14ac:dyDescent="0.25">
      <c r="A21" s="109" t="s">
        <v>203</v>
      </c>
      <c r="B21" s="109"/>
      <c r="C21" s="109"/>
      <c r="D21" s="109"/>
      <c r="E21" s="109"/>
      <c r="F21" s="109"/>
      <c r="G21" s="109"/>
      <c r="H21" s="109"/>
      <c r="I21" s="109"/>
      <c r="J21" s="109"/>
      <c r="K21" s="109"/>
      <c r="M21" s="216" t="s">
        <v>202</v>
      </c>
    </row>
    <row r="22" spans="1:15" s="14" customFormat="1" ht="14.1" customHeight="1" x14ac:dyDescent="0.25">
      <c r="A22" s="127" t="str">
        <f>M12</f>
        <v>Radovi na interventnom i tekućem održavanju objekata za vodoopskrbu, za IVKOM–VODE d.o.o., Ivanec.</v>
      </c>
      <c r="B22" s="127"/>
      <c r="C22" s="127"/>
      <c r="D22" s="127"/>
      <c r="E22" s="127"/>
      <c r="F22" s="127"/>
      <c r="G22" s="127"/>
      <c r="H22" s="127"/>
      <c r="I22" s="127"/>
      <c r="J22" s="127"/>
      <c r="K22" s="127"/>
      <c r="M22" s="220"/>
    </row>
    <row r="23" spans="1:15" s="3" customFormat="1" ht="5.0999999999999996" customHeight="1" x14ac:dyDescent="0.25">
      <c r="A23" s="109"/>
      <c r="B23" s="109"/>
      <c r="C23" s="109"/>
      <c r="D23" s="109"/>
      <c r="E23" s="109"/>
      <c r="F23" s="109"/>
      <c r="G23" s="109"/>
      <c r="H23" s="109"/>
      <c r="I23" s="109"/>
      <c r="J23" s="109"/>
      <c r="K23" s="109"/>
      <c r="M23" s="69"/>
    </row>
    <row r="24" spans="1:15" s="3" customFormat="1" ht="12.75" customHeight="1" x14ac:dyDescent="0.25">
      <c r="A24" s="106" t="s">
        <v>142</v>
      </c>
      <c r="B24" s="106"/>
      <c r="C24" s="106"/>
      <c r="D24" s="106"/>
      <c r="E24" s="106"/>
      <c r="F24" s="106"/>
      <c r="G24" s="106"/>
      <c r="H24" s="106"/>
      <c r="I24" s="106"/>
      <c r="J24" s="106"/>
      <c r="K24" s="106"/>
      <c r="M24" s="221"/>
    </row>
    <row r="25" spans="1:15" s="14" customFormat="1" ht="26.1" customHeight="1" x14ac:dyDescent="0.25">
      <c r="A25" s="106" t="s">
        <v>170</v>
      </c>
      <c r="B25" s="106"/>
      <c r="C25" s="106"/>
      <c r="D25" s="106"/>
      <c r="E25" s="106"/>
      <c r="F25" s="106"/>
      <c r="G25" s="106"/>
      <c r="H25" s="106"/>
      <c r="I25" s="106"/>
      <c r="J25" s="106"/>
      <c r="K25" s="106"/>
      <c r="M25" s="222"/>
      <c r="O25" s="63"/>
    </row>
    <row r="26" spans="1:15" s="60" customFormat="1" ht="12.75" customHeight="1" x14ac:dyDescent="0.25">
      <c r="A26" s="100" t="s">
        <v>155</v>
      </c>
      <c r="B26" s="125" t="s">
        <v>160</v>
      </c>
      <c r="C26" s="125"/>
      <c r="D26" s="125"/>
      <c r="E26" s="125"/>
      <c r="F26" s="125"/>
      <c r="G26" s="125"/>
      <c r="H26" s="125"/>
      <c r="I26" s="125"/>
      <c r="J26" s="125"/>
      <c r="K26" s="125"/>
      <c r="M26" s="223"/>
      <c r="O26" s="68"/>
    </row>
    <row r="27" spans="1:15" s="60" customFormat="1" ht="12.75" customHeight="1" x14ac:dyDescent="0.25">
      <c r="A27" s="101"/>
      <c r="B27" s="100" t="s">
        <v>0</v>
      </c>
      <c r="C27" s="106" t="s">
        <v>195</v>
      </c>
      <c r="D27" s="106"/>
      <c r="E27" s="106"/>
      <c r="F27" s="106"/>
      <c r="G27" s="106"/>
      <c r="H27" s="106"/>
      <c r="I27" s="106"/>
      <c r="J27" s="106"/>
      <c r="K27" s="106"/>
      <c r="M27" s="223"/>
      <c r="O27" s="68"/>
    </row>
    <row r="28" spans="1:15" s="60" customFormat="1" ht="12.75" customHeight="1" x14ac:dyDescent="0.25">
      <c r="A28" s="101"/>
      <c r="B28" s="100" t="s">
        <v>1</v>
      </c>
      <c r="C28" s="106" t="s">
        <v>196</v>
      </c>
      <c r="D28" s="106"/>
      <c r="E28" s="106"/>
      <c r="F28" s="106"/>
      <c r="G28" s="106"/>
      <c r="H28" s="106"/>
      <c r="I28" s="106"/>
      <c r="J28" s="106"/>
      <c r="K28" s="106"/>
      <c r="M28" s="223"/>
      <c r="O28" s="68"/>
    </row>
    <row r="29" spans="1:15" s="60" customFormat="1" ht="26.1" customHeight="1" x14ac:dyDescent="0.25">
      <c r="A29" s="101"/>
      <c r="B29" s="102" t="s">
        <v>2</v>
      </c>
      <c r="C29" s="106" t="s">
        <v>197</v>
      </c>
      <c r="D29" s="106"/>
      <c r="E29" s="106"/>
      <c r="F29" s="106"/>
      <c r="G29" s="106"/>
      <c r="H29" s="106"/>
      <c r="I29" s="106"/>
      <c r="J29" s="106"/>
      <c r="K29" s="106"/>
      <c r="M29" s="223"/>
      <c r="O29" s="68"/>
    </row>
    <row r="30" spans="1:15" s="60" customFormat="1" ht="12.75" customHeight="1" x14ac:dyDescent="0.25">
      <c r="A30" s="101"/>
      <c r="B30" s="100" t="s">
        <v>3</v>
      </c>
      <c r="C30" s="106" t="s">
        <v>198</v>
      </c>
      <c r="D30" s="106"/>
      <c r="E30" s="106"/>
      <c r="F30" s="106"/>
      <c r="G30" s="106"/>
      <c r="H30" s="106"/>
      <c r="I30" s="106"/>
      <c r="J30" s="106"/>
      <c r="K30" s="106"/>
      <c r="M30" s="223"/>
      <c r="O30" s="68"/>
    </row>
    <row r="31" spans="1:15" s="60" customFormat="1" ht="38.1" customHeight="1" x14ac:dyDescent="0.25">
      <c r="A31" s="102" t="s">
        <v>156</v>
      </c>
      <c r="B31" s="106" t="s">
        <v>161</v>
      </c>
      <c r="C31" s="106"/>
      <c r="D31" s="106"/>
      <c r="E31" s="106"/>
      <c r="F31" s="106"/>
      <c r="G31" s="106"/>
      <c r="H31" s="106"/>
      <c r="I31" s="106"/>
      <c r="J31" s="106"/>
      <c r="K31" s="106"/>
      <c r="M31" s="223"/>
      <c r="O31" s="68"/>
    </row>
    <row r="32" spans="1:15" s="60" customFormat="1" ht="26.1" customHeight="1" x14ac:dyDescent="0.25">
      <c r="A32" s="102"/>
      <c r="B32" s="106" t="s">
        <v>158</v>
      </c>
      <c r="C32" s="106"/>
      <c r="D32" s="106"/>
      <c r="E32" s="106"/>
      <c r="F32" s="106"/>
      <c r="G32" s="106"/>
      <c r="H32" s="106"/>
      <c r="I32" s="106"/>
      <c r="J32" s="106"/>
      <c r="K32" s="106"/>
      <c r="M32" s="223"/>
      <c r="O32" s="68"/>
    </row>
    <row r="33" spans="1:15" s="14" customFormat="1" ht="26.1" customHeight="1" x14ac:dyDescent="0.25">
      <c r="A33" s="107" t="s">
        <v>185</v>
      </c>
      <c r="B33" s="107"/>
      <c r="C33" s="107"/>
      <c r="D33" s="107"/>
      <c r="E33" s="107"/>
      <c r="F33" s="107"/>
      <c r="G33" s="107"/>
      <c r="H33" s="107"/>
      <c r="I33" s="107"/>
      <c r="J33" s="107"/>
      <c r="K33" s="107"/>
      <c r="M33" s="222"/>
      <c r="O33" s="63"/>
    </row>
    <row r="34" spans="1:15" s="3" customFormat="1" ht="5.0999999999999996" customHeight="1" x14ac:dyDescent="0.25">
      <c r="A34" s="109"/>
      <c r="B34" s="109"/>
      <c r="C34" s="109"/>
      <c r="D34" s="109"/>
      <c r="E34" s="109"/>
      <c r="F34" s="109"/>
      <c r="G34" s="109"/>
      <c r="H34" s="109"/>
      <c r="I34" s="109"/>
      <c r="J34" s="109"/>
      <c r="K34" s="109"/>
      <c r="M34" s="69"/>
    </row>
    <row r="35" spans="1:15" s="3" customFormat="1" ht="12.75" customHeight="1" x14ac:dyDescent="0.25">
      <c r="A35" s="109" t="s">
        <v>42</v>
      </c>
      <c r="B35" s="109"/>
      <c r="C35" s="109"/>
      <c r="D35" s="109"/>
      <c r="E35" s="109"/>
      <c r="F35" s="109"/>
      <c r="G35" s="109"/>
      <c r="H35" s="109"/>
      <c r="I35" s="109"/>
      <c r="J35" s="109"/>
      <c r="K35" s="109"/>
      <c r="M35" s="221"/>
    </row>
    <row r="36" spans="1:15" s="3" customFormat="1" ht="12.75" customHeight="1" x14ac:dyDescent="0.25">
      <c r="A36" s="109" t="s">
        <v>204</v>
      </c>
      <c r="B36" s="109"/>
      <c r="C36" s="109"/>
      <c r="D36" s="109"/>
      <c r="E36" s="109"/>
      <c r="F36" s="109"/>
      <c r="G36" s="109"/>
      <c r="H36" s="109"/>
      <c r="I36" s="109"/>
      <c r="J36" s="109"/>
      <c r="K36" s="109"/>
      <c r="M36" s="221"/>
    </row>
    <row r="37" spans="1:15" s="3" customFormat="1" ht="5.0999999999999996" customHeight="1" x14ac:dyDescent="0.25">
      <c r="A37" s="109"/>
      <c r="B37" s="109"/>
      <c r="C37" s="109"/>
      <c r="D37" s="109"/>
      <c r="E37" s="109"/>
      <c r="F37" s="109"/>
      <c r="G37" s="109"/>
      <c r="H37" s="109"/>
      <c r="I37" s="109"/>
      <c r="J37" s="109"/>
      <c r="K37" s="109"/>
      <c r="M37" s="69"/>
    </row>
    <row r="38" spans="1:15" s="3" customFormat="1" ht="12.75" customHeight="1" x14ac:dyDescent="0.25">
      <c r="A38" s="109" t="s">
        <v>43</v>
      </c>
      <c r="B38" s="109"/>
      <c r="C38" s="109"/>
      <c r="D38" s="109"/>
      <c r="E38" s="109"/>
      <c r="F38" s="109"/>
      <c r="G38" s="109"/>
      <c r="H38" s="109"/>
      <c r="I38" s="109"/>
      <c r="J38" s="109"/>
      <c r="K38" s="109"/>
      <c r="M38" s="221"/>
    </row>
    <row r="39" spans="1:15" s="3" customFormat="1" ht="12.75" customHeight="1" x14ac:dyDescent="0.25">
      <c r="A39" s="126" t="s">
        <v>263</v>
      </c>
      <c r="B39" s="126"/>
      <c r="C39" s="126"/>
      <c r="D39" s="126"/>
      <c r="E39" s="126"/>
      <c r="F39" s="126"/>
      <c r="G39" s="126"/>
      <c r="H39" s="126"/>
      <c r="I39" s="126"/>
      <c r="J39" s="126"/>
      <c r="K39" s="126"/>
      <c r="M39" s="221"/>
    </row>
    <row r="40" spans="1:15" ht="12.75" customHeight="1" x14ac:dyDescent="0.25">
      <c r="A40" s="121"/>
      <c r="B40" s="121"/>
      <c r="C40" s="121"/>
      <c r="D40" s="121"/>
      <c r="E40" s="121"/>
      <c r="F40" s="121"/>
      <c r="G40" s="121"/>
      <c r="H40" s="121"/>
      <c r="I40" s="121"/>
      <c r="J40" s="121"/>
      <c r="K40" s="121"/>
      <c r="M40" s="224"/>
    </row>
    <row r="41" spans="1:15" s="60" customFormat="1" ht="12.75" customHeight="1" x14ac:dyDescent="0.25">
      <c r="A41" s="80" t="s">
        <v>1</v>
      </c>
      <c r="B41" s="133" t="s">
        <v>136</v>
      </c>
      <c r="C41" s="133"/>
      <c r="D41" s="133"/>
      <c r="E41" s="133"/>
      <c r="F41" s="133"/>
      <c r="G41" s="133"/>
      <c r="H41" s="133"/>
      <c r="I41" s="133"/>
      <c r="J41" s="133"/>
      <c r="K41" s="133"/>
      <c r="M41" s="223"/>
    </row>
    <row r="42" spans="1:15" s="3" customFormat="1" ht="5.0999999999999996" customHeight="1" x14ac:dyDescent="0.25">
      <c r="A42" s="109"/>
      <c r="B42" s="109"/>
      <c r="C42" s="109"/>
      <c r="D42" s="109"/>
      <c r="E42" s="109"/>
      <c r="F42" s="109"/>
      <c r="G42" s="109"/>
      <c r="H42" s="109"/>
      <c r="I42" s="109"/>
      <c r="J42" s="109"/>
      <c r="K42" s="109"/>
      <c r="M42" s="69"/>
    </row>
    <row r="43" spans="1:15" s="3" customFormat="1" ht="12.75" customHeight="1" x14ac:dyDescent="0.25">
      <c r="A43" s="109" t="s">
        <v>44</v>
      </c>
      <c r="B43" s="109"/>
      <c r="C43" s="109"/>
      <c r="D43" s="109"/>
      <c r="E43" s="109"/>
      <c r="F43" s="109"/>
      <c r="G43" s="109"/>
      <c r="H43" s="109"/>
      <c r="I43" s="109"/>
      <c r="J43" s="109"/>
      <c r="K43" s="109"/>
      <c r="M43" s="221"/>
    </row>
    <row r="44" spans="1:15" s="14" customFormat="1" ht="26.1" customHeight="1" x14ac:dyDescent="0.25">
      <c r="A44" s="106" t="s">
        <v>211</v>
      </c>
      <c r="B44" s="106"/>
      <c r="C44" s="106"/>
      <c r="D44" s="106"/>
      <c r="E44" s="106"/>
      <c r="F44" s="106"/>
      <c r="G44" s="106"/>
      <c r="H44" s="106"/>
      <c r="I44" s="106"/>
      <c r="J44" s="106"/>
      <c r="K44" s="106"/>
      <c r="M44" s="225"/>
    </row>
    <row r="45" spans="1:15" s="3" customFormat="1" ht="5.0999999999999996" customHeight="1" x14ac:dyDescent="0.25">
      <c r="A45" s="107"/>
      <c r="B45" s="107"/>
      <c r="C45" s="107"/>
      <c r="D45" s="107"/>
      <c r="E45" s="107"/>
      <c r="F45" s="107"/>
      <c r="G45" s="107"/>
      <c r="H45" s="107"/>
      <c r="I45" s="107"/>
      <c r="J45" s="107"/>
      <c r="K45" s="107"/>
      <c r="M45" s="69"/>
    </row>
    <row r="46" spans="1:15" s="3" customFormat="1" ht="12.75" customHeight="1" x14ac:dyDescent="0.25">
      <c r="A46" s="106" t="s">
        <v>120</v>
      </c>
      <c r="B46" s="106"/>
      <c r="C46" s="106"/>
      <c r="D46" s="106"/>
      <c r="E46" s="106"/>
      <c r="F46" s="106"/>
      <c r="G46" s="106"/>
      <c r="H46" s="106"/>
      <c r="I46" s="106"/>
      <c r="J46" s="106"/>
      <c r="K46" s="106"/>
      <c r="M46" s="221"/>
    </row>
    <row r="47" spans="1:15" s="3" customFormat="1" ht="26.1" customHeight="1" x14ac:dyDescent="0.25">
      <c r="A47" s="112" t="s">
        <v>126</v>
      </c>
      <c r="B47" s="112"/>
      <c r="C47" s="112"/>
      <c r="D47" s="112"/>
      <c r="E47" s="112"/>
      <c r="F47" s="112"/>
      <c r="G47" s="112"/>
      <c r="H47" s="112"/>
      <c r="I47" s="112"/>
      <c r="J47" s="112"/>
      <c r="K47" s="112"/>
      <c r="M47" s="221"/>
    </row>
    <row r="48" spans="1:15" s="3" customFormat="1" ht="5.0999999999999996" customHeight="1" x14ac:dyDescent="0.25">
      <c r="A48" s="106"/>
      <c r="B48" s="106"/>
      <c r="C48" s="106"/>
      <c r="D48" s="106"/>
      <c r="E48" s="106"/>
      <c r="F48" s="106"/>
      <c r="G48" s="106"/>
      <c r="H48" s="106"/>
      <c r="I48" s="106"/>
      <c r="J48" s="106"/>
      <c r="K48" s="106"/>
      <c r="M48" s="69"/>
    </row>
    <row r="49" spans="1:13" s="3" customFormat="1" ht="12.75" customHeight="1" x14ac:dyDescent="0.25">
      <c r="A49" s="106" t="s">
        <v>205</v>
      </c>
      <c r="B49" s="106"/>
      <c r="C49" s="106"/>
      <c r="D49" s="106"/>
      <c r="E49" s="106"/>
      <c r="F49" s="106"/>
      <c r="G49" s="106"/>
      <c r="H49" s="106"/>
      <c r="I49" s="106"/>
      <c r="J49" s="106"/>
      <c r="K49" s="106"/>
      <c r="M49" s="221"/>
    </row>
    <row r="50" spans="1:13" s="3" customFormat="1" ht="24" customHeight="1" x14ac:dyDescent="0.25">
      <c r="A50" s="106" t="s">
        <v>206</v>
      </c>
      <c r="B50" s="106"/>
      <c r="C50" s="106"/>
      <c r="D50" s="106"/>
      <c r="E50" s="106"/>
      <c r="F50" s="106"/>
      <c r="G50" s="106"/>
      <c r="H50" s="106"/>
      <c r="I50" s="106"/>
      <c r="J50" s="106"/>
      <c r="K50" s="106"/>
      <c r="M50" s="221"/>
    </row>
    <row r="51" spans="1:13" s="3" customFormat="1" ht="5.0999999999999996" customHeight="1" x14ac:dyDescent="0.25">
      <c r="A51" s="106"/>
      <c r="B51" s="106"/>
      <c r="C51" s="106"/>
      <c r="D51" s="106"/>
      <c r="E51" s="106"/>
      <c r="F51" s="106"/>
      <c r="G51" s="106"/>
      <c r="H51" s="106"/>
      <c r="I51" s="106"/>
      <c r="J51" s="106"/>
      <c r="K51" s="106"/>
      <c r="M51" s="69"/>
    </row>
    <row r="52" spans="1:13" s="3" customFormat="1" ht="12.75" customHeight="1" x14ac:dyDescent="0.25">
      <c r="A52" s="106" t="s">
        <v>45</v>
      </c>
      <c r="B52" s="106"/>
      <c r="C52" s="106"/>
      <c r="D52" s="106"/>
      <c r="E52" s="106"/>
      <c r="F52" s="106"/>
      <c r="G52" s="106"/>
      <c r="H52" s="106"/>
      <c r="I52" s="106"/>
      <c r="J52" s="106"/>
      <c r="K52" s="106"/>
      <c r="M52" s="221"/>
    </row>
    <row r="53" spans="1:13" s="3" customFormat="1" ht="12.75" customHeight="1" x14ac:dyDescent="0.25">
      <c r="A53" s="106" t="s">
        <v>207</v>
      </c>
      <c r="B53" s="106"/>
      <c r="C53" s="106"/>
      <c r="D53" s="106"/>
      <c r="E53" s="106"/>
      <c r="F53" s="106"/>
      <c r="G53" s="106"/>
      <c r="H53" s="106"/>
      <c r="I53" s="106"/>
      <c r="J53" s="106"/>
      <c r="K53" s="106"/>
      <c r="M53" s="221"/>
    </row>
    <row r="54" spans="1:13" s="3" customFormat="1" ht="5.0999999999999996" customHeight="1" x14ac:dyDescent="0.25">
      <c r="A54" s="106"/>
      <c r="B54" s="106"/>
      <c r="C54" s="106"/>
      <c r="D54" s="106"/>
      <c r="E54" s="106"/>
      <c r="F54" s="106"/>
      <c r="G54" s="106"/>
      <c r="H54" s="106"/>
      <c r="I54" s="106"/>
      <c r="J54" s="106"/>
      <c r="K54" s="106"/>
      <c r="M54" s="69"/>
    </row>
    <row r="55" spans="1:13" s="3" customFormat="1" ht="12.75" customHeight="1" x14ac:dyDescent="0.25">
      <c r="A55" s="106" t="s">
        <v>46</v>
      </c>
      <c r="B55" s="106"/>
      <c r="C55" s="106"/>
      <c r="D55" s="106"/>
      <c r="E55" s="106"/>
      <c r="F55" s="106"/>
      <c r="G55" s="106"/>
      <c r="H55" s="106"/>
      <c r="I55" s="106"/>
      <c r="J55" s="106"/>
      <c r="K55" s="106"/>
      <c r="M55" s="221"/>
    </row>
    <row r="56" spans="1:13" s="3" customFormat="1" ht="12.75" customHeight="1" x14ac:dyDescent="0.25">
      <c r="A56" s="106" t="s">
        <v>119</v>
      </c>
      <c r="B56" s="106"/>
      <c r="C56" s="106"/>
      <c r="D56" s="106"/>
      <c r="E56" s="106"/>
      <c r="F56" s="106"/>
      <c r="G56" s="106"/>
      <c r="H56" s="106"/>
      <c r="I56" s="106"/>
      <c r="J56" s="106"/>
      <c r="K56" s="106"/>
      <c r="M56" s="221"/>
    </row>
    <row r="57" spans="1:13" s="3" customFormat="1" ht="5.0999999999999996" customHeight="1" x14ac:dyDescent="0.25">
      <c r="A57" s="107"/>
      <c r="B57" s="107"/>
      <c r="C57" s="107"/>
      <c r="D57" s="107"/>
      <c r="E57" s="107"/>
      <c r="F57" s="107"/>
      <c r="G57" s="107"/>
      <c r="H57" s="107"/>
      <c r="I57" s="107"/>
      <c r="J57" s="107"/>
      <c r="K57" s="107"/>
      <c r="M57" s="69"/>
    </row>
    <row r="58" spans="1:13" s="3" customFormat="1" ht="12.75" customHeight="1" x14ac:dyDescent="0.25">
      <c r="A58" s="106" t="s">
        <v>98</v>
      </c>
      <c r="B58" s="106"/>
      <c r="C58" s="106"/>
      <c r="D58" s="106"/>
      <c r="E58" s="106"/>
      <c r="F58" s="106"/>
      <c r="G58" s="106"/>
      <c r="H58" s="106"/>
      <c r="I58" s="106"/>
      <c r="J58" s="106"/>
      <c r="K58" s="106"/>
      <c r="M58" s="221"/>
    </row>
    <row r="59" spans="1:13" s="3" customFormat="1" ht="12.75" customHeight="1" x14ac:dyDescent="0.25">
      <c r="A59" s="112" t="s">
        <v>277</v>
      </c>
      <c r="B59" s="112"/>
      <c r="C59" s="112"/>
      <c r="D59" s="112"/>
      <c r="E59" s="112"/>
      <c r="F59" s="112"/>
      <c r="G59" s="112"/>
      <c r="H59" s="112"/>
      <c r="I59" s="112"/>
      <c r="J59" s="112"/>
      <c r="K59" s="112"/>
      <c r="M59" s="221"/>
    </row>
    <row r="60" spans="1:13" s="3" customFormat="1" ht="5.0999999999999996" customHeight="1" x14ac:dyDescent="0.25">
      <c r="A60" s="106"/>
      <c r="B60" s="106"/>
      <c r="C60" s="106"/>
      <c r="D60" s="106"/>
      <c r="E60" s="106"/>
      <c r="F60" s="106"/>
      <c r="G60" s="106"/>
      <c r="H60" s="106"/>
      <c r="I60" s="106"/>
      <c r="J60" s="106"/>
      <c r="K60" s="106"/>
      <c r="M60" s="69"/>
    </row>
    <row r="61" spans="1:13" s="3" customFormat="1" ht="12.75" customHeight="1" x14ac:dyDescent="0.25">
      <c r="A61" s="106" t="s">
        <v>47</v>
      </c>
      <c r="B61" s="106"/>
      <c r="C61" s="106"/>
      <c r="D61" s="106"/>
      <c r="E61" s="106"/>
      <c r="F61" s="106"/>
      <c r="G61" s="106"/>
      <c r="H61" s="106"/>
      <c r="I61" s="106"/>
      <c r="J61" s="106"/>
      <c r="K61" s="106"/>
      <c r="M61" s="221"/>
    </row>
    <row r="62" spans="1:13" s="3" customFormat="1" ht="26.1" customHeight="1" x14ac:dyDescent="0.25">
      <c r="A62" s="106" t="s">
        <v>208</v>
      </c>
      <c r="B62" s="106"/>
      <c r="C62" s="106"/>
      <c r="D62" s="106"/>
      <c r="E62" s="106"/>
      <c r="F62" s="106"/>
      <c r="G62" s="106"/>
      <c r="H62" s="106"/>
      <c r="I62" s="106"/>
      <c r="J62" s="106"/>
      <c r="K62" s="106"/>
      <c r="M62" s="221"/>
    </row>
    <row r="63" spans="1:13" s="3" customFormat="1" ht="5.0999999999999996" customHeight="1" x14ac:dyDescent="0.25">
      <c r="A63" s="106"/>
      <c r="B63" s="106"/>
      <c r="C63" s="106"/>
      <c r="D63" s="106"/>
      <c r="E63" s="106"/>
      <c r="F63" s="106"/>
      <c r="G63" s="106"/>
      <c r="H63" s="106"/>
      <c r="I63" s="106"/>
      <c r="J63" s="106"/>
      <c r="K63" s="106"/>
      <c r="M63" s="69"/>
    </row>
    <row r="64" spans="1:13" s="3" customFormat="1" ht="12.75" customHeight="1" x14ac:dyDescent="0.25">
      <c r="A64" s="106" t="s">
        <v>48</v>
      </c>
      <c r="B64" s="106"/>
      <c r="C64" s="106"/>
      <c r="D64" s="106"/>
      <c r="E64" s="106"/>
      <c r="F64" s="106"/>
      <c r="G64" s="106"/>
      <c r="H64" s="106"/>
      <c r="I64" s="106"/>
      <c r="J64" s="106"/>
      <c r="K64" s="106"/>
      <c r="M64" s="221"/>
    </row>
    <row r="65" spans="1:23" s="3" customFormat="1" ht="12.75" customHeight="1" x14ac:dyDescent="0.25">
      <c r="A65" s="106" t="s">
        <v>180</v>
      </c>
      <c r="B65" s="106"/>
      <c r="C65" s="106"/>
      <c r="D65" s="106"/>
      <c r="E65" s="106"/>
      <c r="F65" s="106"/>
      <c r="G65" s="106"/>
      <c r="H65" s="106"/>
      <c r="I65" s="106"/>
      <c r="J65" s="106"/>
      <c r="K65" s="106"/>
      <c r="M65" s="221"/>
    </row>
    <row r="66" spans="1:23" s="3" customFormat="1" ht="5.0999999999999996" customHeight="1" x14ac:dyDescent="0.25">
      <c r="A66" s="106"/>
      <c r="B66" s="106"/>
      <c r="C66" s="106"/>
      <c r="D66" s="106"/>
      <c r="E66" s="106"/>
      <c r="F66" s="106"/>
      <c r="G66" s="106"/>
      <c r="H66" s="106"/>
      <c r="I66" s="106"/>
      <c r="J66" s="106"/>
      <c r="K66" s="106"/>
      <c r="M66" s="69"/>
    </row>
    <row r="67" spans="1:23" s="3" customFormat="1" ht="12.75" customHeight="1" x14ac:dyDescent="0.25">
      <c r="A67" s="106" t="s">
        <v>49</v>
      </c>
      <c r="B67" s="106"/>
      <c r="C67" s="106"/>
      <c r="D67" s="106"/>
      <c r="E67" s="106"/>
      <c r="F67" s="106"/>
      <c r="G67" s="106"/>
      <c r="H67" s="106"/>
      <c r="I67" s="106"/>
      <c r="J67" s="106"/>
      <c r="K67" s="106"/>
      <c r="M67" s="221"/>
    </row>
    <row r="68" spans="1:23" s="3" customFormat="1" ht="26.1" customHeight="1" x14ac:dyDescent="0.25">
      <c r="A68" s="106" t="s">
        <v>208</v>
      </c>
      <c r="B68" s="106"/>
      <c r="C68" s="106"/>
      <c r="D68" s="106"/>
      <c r="E68" s="106"/>
      <c r="F68" s="106"/>
      <c r="G68" s="106"/>
      <c r="H68" s="106"/>
      <c r="I68" s="106"/>
      <c r="J68" s="106"/>
      <c r="K68" s="106"/>
      <c r="M68" s="221"/>
    </row>
    <row r="69" spans="1:23" s="3" customFormat="1" ht="5.0999999999999996" customHeight="1" x14ac:dyDescent="0.25">
      <c r="A69" s="109"/>
      <c r="B69" s="109"/>
      <c r="C69" s="109"/>
      <c r="D69" s="109"/>
      <c r="E69" s="109"/>
      <c r="F69" s="109"/>
      <c r="G69" s="109"/>
      <c r="H69" s="109"/>
      <c r="I69" s="109"/>
      <c r="J69" s="109"/>
      <c r="K69" s="109"/>
      <c r="M69" s="69"/>
      <c r="N69" s="69"/>
      <c r="O69" s="69"/>
      <c r="P69" s="69"/>
      <c r="Q69" s="69"/>
      <c r="R69" s="69"/>
      <c r="S69" s="69"/>
      <c r="T69" s="69"/>
      <c r="U69" s="69"/>
      <c r="V69" s="69"/>
      <c r="W69" s="69"/>
    </row>
    <row r="70" spans="1:23" s="3" customFormat="1" ht="90" customHeight="1" x14ac:dyDescent="0.25">
      <c r="A70" s="106" t="s">
        <v>182</v>
      </c>
      <c r="B70" s="106"/>
      <c r="C70" s="106"/>
      <c r="D70" s="106"/>
      <c r="E70" s="106"/>
      <c r="F70" s="106"/>
      <c r="G70" s="106"/>
      <c r="H70" s="106"/>
      <c r="I70" s="106"/>
      <c r="J70" s="106"/>
      <c r="K70" s="106"/>
      <c r="M70" s="221"/>
      <c r="N70" s="69"/>
      <c r="O70" s="69"/>
      <c r="P70" s="69"/>
      <c r="Q70" s="69"/>
      <c r="R70" s="69"/>
      <c r="S70" s="69"/>
      <c r="T70" s="69"/>
      <c r="U70" s="69"/>
      <c r="V70" s="69"/>
      <c r="W70" s="69"/>
    </row>
    <row r="71" spans="1:23" s="3" customFormat="1" ht="5.0999999999999996" customHeight="1" x14ac:dyDescent="0.25">
      <c r="A71" s="106"/>
      <c r="B71" s="106"/>
      <c r="C71" s="106"/>
      <c r="D71" s="106"/>
      <c r="E71" s="106"/>
      <c r="F71" s="106"/>
      <c r="G71" s="106"/>
      <c r="H71" s="106"/>
      <c r="I71" s="106"/>
      <c r="J71" s="106"/>
      <c r="K71" s="106"/>
      <c r="M71" s="69"/>
      <c r="N71" s="69"/>
      <c r="O71" s="69"/>
      <c r="P71" s="69"/>
      <c r="Q71" s="69"/>
      <c r="R71" s="69"/>
      <c r="S71" s="69"/>
      <c r="T71" s="69"/>
      <c r="U71" s="69"/>
      <c r="V71" s="69"/>
      <c r="W71" s="69"/>
    </row>
    <row r="72" spans="1:23" s="3" customFormat="1" ht="26.1" customHeight="1" x14ac:dyDescent="0.25">
      <c r="A72" s="108" t="s">
        <v>171</v>
      </c>
      <c r="B72" s="108"/>
      <c r="C72" s="108"/>
      <c r="D72" s="108"/>
      <c r="E72" s="108"/>
      <c r="F72" s="108"/>
      <c r="G72" s="108"/>
      <c r="H72" s="108"/>
      <c r="I72" s="108"/>
      <c r="J72" s="108"/>
      <c r="K72" s="108"/>
      <c r="M72" s="221"/>
      <c r="N72" s="69"/>
      <c r="O72" s="69"/>
      <c r="P72" s="69"/>
      <c r="Q72" s="69"/>
      <c r="R72" s="69"/>
      <c r="S72" s="69"/>
      <c r="T72" s="69"/>
      <c r="U72" s="69"/>
      <c r="V72" s="69"/>
      <c r="W72" s="69"/>
    </row>
    <row r="73" spans="1:23" s="3" customFormat="1" ht="5.0999999999999996" customHeight="1" x14ac:dyDescent="0.25">
      <c r="A73" s="109"/>
      <c r="B73" s="109"/>
      <c r="C73" s="109"/>
      <c r="D73" s="109"/>
      <c r="E73" s="109"/>
      <c r="F73" s="109"/>
      <c r="G73" s="109"/>
      <c r="H73" s="109"/>
      <c r="I73" s="109"/>
      <c r="J73" s="109"/>
      <c r="K73" s="109"/>
      <c r="M73" s="69"/>
    </row>
    <row r="74" spans="1:23" s="3" customFormat="1" ht="12.75" customHeight="1" x14ac:dyDescent="0.25">
      <c r="A74" s="109" t="s">
        <v>199</v>
      </c>
      <c r="B74" s="109"/>
      <c r="C74" s="109"/>
      <c r="D74" s="109"/>
      <c r="E74" s="109"/>
      <c r="F74" s="109"/>
      <c r="G74" s="109"/>
      <c r="H74" s="109"/>
      <c r="I74" s="109"/>
      <c r="J74" s="109"/>
      <c r="K74" s="109"/>
      <c r="M74" s="221"/>
    </row>
    <row r="75" spans="1:23" s="3" customFormat="1" ht="12.75" customHeight="1" x14ac:dyDescent="0.25">
      <c r="A75" s="106" t="s">
        <v>181</v>
      </c>
      <c r="B75" s="106"/>
      <c r="C75" s="106"/>
      <c r="D75" s="106"/>
      <c r="E75" s="106"/>
      <c r="F75" s="106"/>
      <c r="G75" s="106"/>
      <c r="H75" s="106"/>
      <c r="I75" s="106"/>
      <c r="J75" s="106"/>
      <c r="K75" s="106"/>
      <c r="M75" s="221"/>
    </row>
    <row r="76" spans="1:23" s="3" customFormat="1" ht="12.95" customHeight="1" x14ac:dyDescent="0.25">
      <c r="A76" s="127" t="str">
        <f>M21</f>
        <v>Radovi na interventnom i tekućem održavanju objekata za vodoopskrbu, za IVKOM–VODE d.o.o., Ivanec,</v>
      </c>
      <c r="B76" s="127"/>
      <c r="C76" s="127"/>
      <c r="D76" s="127"/>
      <c r="E76" s="127"/>
      <c r="F76" s="127"/>
      <c r="G76" s="127"/>
      <c r="H76" s="127"/>
      <c r="I76" s="127"/>
      <c r="J76" s="127"/>
      <c r="K76" s="127"/>
      <c r="M76" s="221"/>
    </row>
    <row r="77" spans="1:23" s="3" customFormat="1" ht="12.75" customHeight="1" x14ac:dyDescent="0.25">
      <c r="A77" s="5" t="s">
        <v>50</v>
      </c>
      <c r="C77" s="128" t="str">
        <f>M14</f>
        <v>JN–21–24.</v>
      </c>
      <c r="D77" s="128"/>
      <c r="M77" s="221"/>
    </row>
    <row r="78" spans="1:23" s="3" customFormat="1" ht="5.0999999999999996" customHeight="1" x14ac:dyDescent="0.25">
      <c r="A78" s="109"/>
      <c r="B78" s="109"/>
      <c r="C78" s="109"/>
      <c r="D78" s="109"/>
      <c r="E78" s="109"/>
      <c r="F78" s="109"/>
      <c r="G78" s="109"/>
      <c r="H78" s="109"/>
      <c r="I78" s="109"/>
      <c r="J78" s="109"/>
      <c r="K78" s="109"/>
      <c r="M78" s="69"/>
      <c r="N78" s="69"/>
      <c r="O78" s="69"/>
      <c r="P78" s="69"/>
      <c r="Q78" s="69"/>
      <c r="R78" s="69"/>
      <c r="S78" s="69"/>
      <c r="T78" s="69"/>
      <c r="U78" s="69"/>
      <c r="V78" s="69"/>
      <c r="W78" s="69"/>
    </row>
    <row r="79" spans="1:23" s="3" customFormat="1" ht="38.1" customHeight="1" x14ac:dyDescent="0.25">
      <c r="A79" s="108" t="s">
        <v>172</v>
      </c>
      <c r="B79" s="108"/>
      <c r="C79" s="108"/>
      <c r="D79" s="108"/>
      <c r="E79" s="108"/>
      <c r="F79" s="108"/>
      <c r="G79" s="108"/>
      <c r="H79" s="108"/>
      <c r="I79" s="108"/>
      <c r="J79" s="108"/>
      <c r="K79" s="108"/>
      <c r="M79" s="221"/>
      <c r="N79" s="69"/>
      <c r="O79" s="69"/>
      <c r="P79" s="69"/>
      <c r="Q79" s="69"/>
      <c r="R79" s="69"/>
      <c r="S79" s="69"/>
      <c r="T79" s="69"/>
      <c r="U79" s="69"/>
      <c r="V79" s="69"/>
      <c r="W79" s="69"/>
    </row>
    <row r="80" spans="1:23" s="3" customFormat="1" ht="5.0999999999999996" customHeight="1" x14ac:dyDescent="0.25">
      <c r="A80" s="109"/>
      <c r="B80" s="109"/>
      <c r="C80" s="109"/>
      <c r="D80" s="109"/>
      <c r="E80" s="109"/>
      <c r="F80" s="109"/>
      <c r="G80" s="109"/>
      <c r="H80" s="109"/>
      <c r="I80" s="109"/>
      <c r="J80" s="109"/>
      <c r="K80" s="109"/>
      <c r="M80" s="69"/>
      <c r="N80" s="69"/>
      <c r="O80" s="69"/>
      <c r="P80" s="69"/>
      <c r="Q80" s="69"/>
      <c r="R80" s="69"/>
      <c r="S80" s="69"/>
      <c r="T80" s="69"/>
      <c r="U80" s="69"/>
      <c r="V80" s="69"/>
      <c r="W80" s="69"/>
    </row>
    <row r="81" spans="1:23" s="3" customFormat="1" ht="12.75" customHeight="1" x14ac:dyDescent="0.25">
      <c r="A81" s="106" t="s">
        <v>164</v>
      </c>
      <c r="B81" s="106"/>
      <c r="C81" s="106"/>
      <c r="D81" s="106"/>
      <c r="E81" s="106"/>
      <c r="F81" s="106"/>
      <c r="G81" s="106"/>
      <c r="H81" s="106"/>
      <c r="I81" s="106"/>
      <c r="J81" s="106"/>
      <c r="K81" s="106"/>
      <c r="M81" s="221"/>
      <c r="N81" s="69"/>
      <c r="O81" s="69"/>
      <c r="P81" s="69"/>
      <c r="Q81" s="69"/>
      <c r="R81" s="69"/>
      <c r="S81" s="69"/>
      <c r="T81" s="69"/>
      <c r="U81" s="69"/>
      <c r="V81" s="69"/>
      <c r="W81" s="69"/>
    </row>
    <row r="82" spans="1:23" s="3" customFormat="1" ht="26.1" customHeight="1" x14ac:dyDescent="0.25">
      <c r="A82" s="106" t="s">
        <v>165</v>
      </c>
      <c r="B82" s="106"/>
      <c r="C82" s="106"/>
      <c r="D82" s="106"/>
      <c r="E82" s="106"/>
      <c r="F82" s="106"/>
      <c r="G82" s="106"/>
      <c r="H82" s="106"/>
      <c r="I82" s="106"/>
      <c r="J82" s="106"/>
      <c r="K82" s="106"/>
      <c r="M82" s="221"/>
      <c r="N82" s="69"/>
      <c r="O82" s="69"/>
      <c r="P82" s="69"/>
      <c r="Q82" s="69"/>
      <c r="R82" s="69"/>
      <c r="S82" s="69"/>
      <c r="T82" s="69"/>
      <c r="U82" s="69"/>
      <c r="V82" s="69"/>
      <c r="W82" s="69"/>
    </row>
    <row r="83" spans="1:23" s="3" customFormat="1" ht="38.1" customHeight="1" x14ac:dyDescent="0.25">
      <c r="A83" s="106" t="s">
        <v>209</v>
      </c>
      <c r="B83" s="106"/>
      <c r="C83" s="106"/>
      <c r="D83" s="106"/>
      <c r="E83" s="106"/>
      <c r="F83" s="106"/>
      <c r="G83" s="106"/>
      <c r="H83" s="106"/>
      <c r="I83" s="106"/>
      <c r="J83" s="106"/>
      <c r="K83" s="106"/>
      <c r="M83" s="221"/>
      <c r="N83" s="69"/>
      <c r="O83" s="69"/>
      <c r="P83" s="69"/>
      <c r="Q83" s="69"/>
      <c r="R83" s="69"/>
      <c r="S83" s="69"/>
      <c r="T83" s="69"/>
      <c r="U83" s="69"/>
      <c r="V83" s="69"/>
      <c r="W83" s="69"/>
    </row>
    <row r="84" spans="1:23" s="3" customFormat="1" ht="5.0999999999999996" customHeight="1" x14ac:dyDescent="0.25">
      <c r="A84" s="109"/>
      <c r="B84" s="109"/>
      <c r="C84" s="109"/>
      <c r="D84" s="109"/>
      <c r="E84" s="109"/>
      <c r="F84" s="109"/>
      <c r="G84" s="109"/>
      <c r="H84" s="109"/>
      <c r="I84" s="109"/>
      <c r="J84" s="109"/>
      <c r="K84" s="109"/>
      <c r="M84" s="69"/>
    </row>
    <row r="85" spans="1:23" s="3" customFormat="1" ht="12.75" customHeight="1" x14ac:dyDescent="0.25">
      <c r="A85" s="109" t="s">
        <v>51</v>
      </c>
      <c r="B85" s="109"/>
      <c r="C85" s="109"/>
      <c r="D85" s="109"/>
      <c r="E85" s="109"/>
      <c r="F85" s="109"/>
      <c r="G85" s="109"/>
      <c r="H85" s="109"/>
      <c r="I85" s="109"/>
      <c r="J85" s="109"/>
      <c r="K85" s="109"/>
      <c r="M85" s="221"/>
    </row>
    <row r="86" spans="1:23" s="3" customFormat="1" ht="12.75" customHeight="1" x14ac:dyDescent="0.25">
      <c r="A86" s="109" t="s">
        <v>52</v>
      </c>
      <c r="B86" s="109"/>
      <c r="C86" s="109"/>
      <c r="D86" s="109"/>
      <c r="E86" s="109"/>
      <c r="F86" s="109"/>
      <c r="G86" s="109"/>
      <c r="H86" s="109"/>
      <c r="I86" s="109"/>
      <c r="J86" s="109"/>
      <c r="K86" s="109"/>
      <c r="M86" s="221"/>
    </row>
    <row r="87" spans="1:23" s="3" customFormat="1" ht="26.1" customHeight="1" x14ac:dyDescent="0.25">
      <c r="A87" s="106" t="s">
        <v>183</v>
      </c>
      <c r="B87" s="106"/>
      <c r="C87" s="106"/>
      <c r="D87" s="106"/>
      <c r="E87" s="106"/>
      <c r="F87" s="106"/>
      <c r="G87" s="106"/>
      <c r="H87" s="106"/>
      <c r="I87" s="106"/>
      <c r="J87" s="106"/>
      <c r="K87" s="106"/>
      <c r="M87" s="221"/>
    </row>
    <row r="88" spans="1:23" s="3" customFormat="1" ht="12.75" customHeight="1" x14ac:dyDescent="0.25">
      <c r="A88" s="108" t="s">
        <v>166</v>
      </c>
      <c r="B88" s="106"/>
      <c r="C88" s="106"/>
      <c r="D88" s="106"/>
      <c r="E88" s="106"/>
      <c r="F88" s="106"/>
      <c r="G88" s="106"/>
      <c r="H88" s="106"/>
      <c r="I88" s="106"/>
      <c r="J88" s="106"/>
      <c r="K88" s="106"/>
      <c r="M88" s="221"/>
    </row>
    <row r="89" spans="1:23" s="3" customFormat="1" ht="5.0999999999999996" customHeight="1" x14ac:dyDescent="0.25">
      <c r="A89" s="109"/>
      <c r="B89" s="109"/>
      <c r="C89" s="109"/>
      <c r="D89" s="109"/>
      <c r="E89" s="109"/>
      <c r="F89" s="109"/>
      <c r="G89" s="109"/>
      <c r="H89" s="109"/>
      <c r="I89" s="109"/>
      <c r="J89" s="109"/>
      <c r="K89" s="109"/>
      <c r="M89" s="69"/>
    </row>
    <row r="90" spans="1:23" s="3" customFormat="1" ht="12.75" customHeight="1" x14ac:dyDescent="0.25">
      <c r="A90" s="109" t="s">
        <v>53</v>
      </c>
      <c r="B90" s="109"/>
      <c r="C90" s="109"/>
      <c r="D90" s="109"/>
      <c r="E90" s="109"/>
      <c r="F90" s="109"/>
      <c r="G90" s="109"/>
      <c r="H90" s="109"/>
      <c r="I90" s="109"/>
      <c r="J90" s="109"/>
      <c r="K90" s="109"/>
      <c r="M90" s="221"/>
    </row>
    <row r="91" spans="1:23" s="3" customFormat="1" ht="12.75" customHeight="1" x14ac:dyDescent="0.25">
      <c r="A91" s="106" t="s">
        <v>210</v>
      </c>
      <c r="B91" s="106"/>
      <c r="C91" s="106"/>
      <c r="D91" s="106"/>
      <c r="E91" s="106"/>
      <c r="F91" s="106"/>
      <c r="G91" s="106"/>
      <c r="H91" s="106"/>
      <c r="I91" s="106"/>
      <c r="J91" s="106"/>
      <c r="K91" s="106"/>
      <c r="M91" s="221"/>
    </row>
    <row r="92" spans="1:23" ht="12.75" customHeight="1" x14ac:dyDescent="0.25">
      <c r="A92" s="121"/>
      <c r="B92" s="121"/>
      <c r="C92" s="121"/>
      <c r="D92" s="121"/>
      <c r="E92" s="121"/>
      <c r="F92" s="121"/>
      <c r="G92" s="121"/>
      <c r="H92" s="121"/>
      <c r="I92" s="121"/>
      <c r="J92" s="121"/>
      <c r="K92" s="121"/>
      <c r="M92" s="224"/>
    </row>
    <row r="93" spans="1:23" s="14" customFormat="1" ht="26.1" customHeight="1" x14ac:dyDescent="0.25">
      <c r="A93" s="87" t="s">
        <v>2</v>
      </c>
      <c r="B93" s="119" t="s">
        <v>148</v>
      </c>
      <c r="C93" s="119"/>
      <c r="D93" s="119"/>
      <c r="E93" s="119"/>
      <c r="F93" s="119"/>
      <c r="G93" s="119"/>
      <c r="H93" s="119"/>
      <c r="I93" s="119"/>
      <c r="J93" s="119"/>
      <c r="K93" s="119"/>
      <c r="M93" s="225"/>
    </row>
    <row r="94" spans="1:23" s="3" customFormat="1" ht="5.0999999999999996" customHeight="1" x14ac:dyDescent="0.25">
      <c r="A94" s="109"/>
      <c r="B94" s="109"/>
      <c r="C94" s="109"/>
      <c r="D94" s="109"/>
      <c r="E94" s="109"/>
      <c r="F94" s="109"/>
      <c r="G94" s="109"/>
      <c r="H94" s="109"/>
      <c r="I94" s="109"/>
      <c r="J94" s="109"/>
      <c r="K94" s="109"/>
      <c r="M94" s="69"/>
    </row>
    <row r="95" spans="1:23" s="3" customFormat="1" ht="12.75" customHeight="1" x14ac:dyDescent="0.25">
      <c r="A95" s="106" t="s">
        <v>154</v>
      </c>
      <c r="B95" s="106"/>
      <c r="C95" s="106"/>
      <c r="D95" s="106"/>
      <c r="E95" s="106"/>
      <c r="F95" s="106"/>
      <c r="G95" s="106"/>
      <c r="H95" s="106"/>
      <c r="I95" s="106"/>
      <c r="J95" s="106"/>
      <c r="K95" s="106"/>
      <c r="M95" s="221"/>
    </row>
    <row r="96" spans="1:23" s="3" customFormat="1" ht="15" customHeight="1" x14ac:dyDescent="0.25">
      <c r="A96" s="112" t="s">
        <v>264</v>
      </c>
      <c r="B96" s="112"/>
      <c r="C96" s="112"/>
      <c r="D96" s="112"/>
      <c r="E96" s="112"/>
      <c r="F96" s="112"/>
      <c r="G96" s="112"/>
      <c r="H96" s="112"/>
      <c r="I96" s="112"/>
      <c r="J96" s="112"/>
      <c r="K96" s="112"/>
      <c r="M96" s="221"/>
    </row>
    <row r="97" spans="1:13" s="2" customFormat="1" ht="12.75" customHeight="1" x14ac:dyDescent="0.25">
      <c r="A97" s="103"/>
      <c r="B97" s="104" t="s">
        <v>0</v>
      </c>
      <c r="C97" s="112" t="s">
        <v>146</v>
      </c>
      <c r="D97" s="112"/>
      <c r="E97" s="112"/>
      <c r="F97" s="112"/>
      <c r="G97" s="112"/>
      <c r="H97" s="112"/>
      <c r="I97" s="112"/>
      <c r="J97" s="112"/>
      <c r="K97" s="112"/>
      <c r="M97" s="226"/>
    </row>
    <row r="98" spans="1:13" s="2" customFormat="1" ht="63.75" customHeight="1" x14ac:dyDescent="0.25">
      <c r="A98" s="103"/>
      <c r="B98" s="105"/>
      <c r="C98" s="104" t="s">
        <v>10</v>
      </c>
      <c r="D98" s="117" t="s">
        <v>265</v>
      </c>
      <c r="E98" s="112"/>
      <c r="F98" s="112"/>
      <c r="G98" s="112"/>
      <c r="H98" s="112"/>
      <c r="I98" s="112"/>
      <c r="J98" s="112"/>
      <c r="K98" s="112"/>
      <c r="M98" s="227"/>
    </row>
    <row r="99" spans="1:13" s="3" customFormat="1" ht="5.0999999999999996" customHeight="1" x14ac:dyDescent="0.25">
      <c r="A99" s="112"/>
      <c r="B99" s="112"/>
      <c r="C99" s="112"/>
      <c r="D99" s="112"/>
      <c r="E99" s="112"/>
      <c r="F99" s="112"/>
      <c r="G99" s="112"/>
      <c r="H99" s="112"/>
      <c r="I99" s="112"/>
      <c r="J99" s="112"/>
      <c r="K99" s="112"/>
      <c r="M99" s="69"/>
    </row>
    <row r="100" spans="1:13" s="3" customFormat="1" ht="26.1" customHeight="1" x14ac:dyDescent="0.25">
      <c r="A100" s="112" t="s">
        <v>152</v>
      </c>
      <c r="B100" s="112"/>
      <c r="C100" s="112"/>
      <c r="D100" s="112"/>
      <c r="E100" s="112"/>
      <c r="F100" s="112"/>
      <c r="G100" s="112"/>
      <c r="H100" s="112"/>
      <c r="I100" s="112"/>
      <c r="J100" s="112"/>
      <c r="K100" s="112"/>
      <c r="M100" s="221"/>
    </row>
    <row r="101" spans="1:13" s="3" customFormat="1" ht="26.1" customHeight="1" x14ac:dyDescent="0.25">
      <c r="A101" s="104" t="s">
        <v>145</v>
      </c>
      <c r="B101" s="112" t="s">
        <v>266</v>
      </c>
      <c r="C101" s="112"/>
      <c r="D101" s="112"/>
      <c r="E101" s="112"/>
      <c r="F101" s="112"/>
      <c r="G101" s="112"/>
      <c r="H101" s="112"/>
      <c r="I101" s="112"/>
      <c r="J101" s="112"/>
      <c r="K101" s="112"/>
      <c r="M101" s="221"/>
    </row>
    <row r="102" spans="1:13" ht="12.75" customHeight="1" x14ac:dyDescent="0.25">
      <c r="A102" s="104" t="s">
        <v>145</v>
      </c>
      <c r="B102" s="117" t="s">
        <v>153</v>
      </c>
      <c r="C102" s="117"/>
      <c r="D102" s="117"/>
      <c r="E102" s="117"/>
      <c r="F102" s="117"/>
      <c r="G102" s="117"/>
      <c r="H102" s="117"/>
      <c r="I102" s="117"/>
      <c r="J102" s="117"/>
      <c r="K102" s="117"/>
      <c r="M102" s="224"/>
    </row>
    <row r="103" spans="1:13" ht="12.75" customHeight="1" x14ac:dyDescent="0.25">
      <c r="A103" s="120"/>
      <c r="B103" s="120"/>
      <c r="C103" s="120"/>
      <c r="D103" s="120"/>
      <c r="E103" s="120"/>
      <c r="F103" s="120"/>
      <c r="G103" s="120"/>
      <c r="H103" s="120"/>
      <c r="I103" s="120"/>
      <c r="J103" s="120"/>
      <c r="K103" s="120"/>
      <c r="M103" s="224"/>
    </row>
    <row r="104" spans="1:13" s="14" customFormat="1" ht="12.75" customHeight="1" x14ac:dyDescent="0.25">
      <c r="A104" s="87" t="s">
        <v>3</v>
      </c>
      <c r="B104" s="119" t="s">
        <v>143</v>
      </c>
      <c r="C104" s="119"/>
      <c r="D104" s="119"/>
      <c r="E104" s="119"/>
      <c r="F104" s="119"/>
      <c r="G104" s="119"/>
      <c r="H104" s="119"/>
      <c r="I104" s="119"/>
      <c r="J104" s="119"/>
      <c r="K104" s="119"/>
      <c r="M104" s="225"/>
    </row>
    <row r="105" spans="1:13" s="3" customFormat="1" ht="5.0999999999999996" customHeight="1" x14ac:dyDescent="0.25">
      <c r="A105" s="106"/>
      <c r="B105" s="106"/>
      <c r="C105" s="106"/>
      <c r="D105" s="106"/>
      <c r="E105" s="106"/>
      <c r="F105" s="106"/>
      <c r="G105" s="106"/>
      <c r="H105" s="106"/>
      <c r="I105" s="106"/>
      <c r="J105" s="106"/>
      <c r="K105" s="106"/>
      <c r="M105" s="69"/>
    </row>
    <row r="106" spans="1:13" s="3" customFormat="1" ht="12.75" customHeight="1" x14ac:dyDescent="0.25">
      <c r="A106" s="106" t="s">
        <v>150</v>
      </c>
      <c r="B106" s="106"/>
      <c r="C106" s="106"/>
      <c r="D106" s="106"/>
      <c r="E106" s="106"/>
      <c r="F106" s="106"/>
      <c r="G106" s="106"/>
      <c r="H106" s="106"/>
      <c r="I106" s="106"/>
      <c r="J106" s="106"/>
      <c r="K106" s="106"/>
      <c r="M106" s="221"/>
    </row>
    <row r="107" spans="1:13" s="2" customFormat="1" ht="12.75" customHeight="1" x14ac:dyDescent="0.25">
      <c r="A107" s="102"/>
      <c r="B107" s="112" t="s">
        <v>212</v>
      </c>
      <c r="C107" s="112"/>
      <c r="D107" s="112"/>
      <c r="E107" s="112"/>
      <c r="F107" s="112"/>
      <c r="G107" s="112"/>
      <c r="H107" s="112"/>
      <c r="I107" s="112"/>
      <c r="J107" s="112"/>
      <c r="K107" s="112"/>
      <c r="M107" s="226"/>
    </row>
    <row r="108" spans="1:13" s="2" customFormat="1" ht="53.25" customHeight="1" x14ac:dyDescent="0.25">
      <c r="A108" s="99"/>
      <c r="B108" s="104"/>
      <c r="C108" s="117" t="s">
        <v>267</v>
      </c>
      <c r="D108" s="117"/>
      <c r="E108" s="117"/>
      <c r="F108" s="117"/>
      <c r="G108" s="117"/>
      <c r="H108" s="117"/>
      <c r="I108" s="117"/>
      <c r="J108" s="117"/>
      <c r="K108" s="117"/>
      <c r="M108" s="226"/>
    </row>
    <row r="109" spans="1:13" s="2" customFormat="1" ht="12.75" customHeight="1" x14ac:dyDescent="0.25">
      <c r="A109" s="102"/>
      <c r="B109" s="112" t="s">
        <v>213</v>
      </c>
      <c r="C109" s="112"/>
      <c r="D109" s="112"/>
      <c r="E109" s="112"/>
      <c r="F109" s="112"/>
      <c r="G109" s="112"/>
      <c r="H109" s="112"/>
      <c r="I109" s="112"/>
      <c r="J109" s="112"/>
      <c r="K109" s="112"/>
      <c r="M109" s="226"/>
    </row>
    <row r="110" spans="1:13" s="2" customFormat="1" ht="26.25" customHeight="1" x14ac:dyDescent="0.25">
      <c r="A110" s="102"/>
      <c r="B110" s="98"/>
      <c r="C110" s="118" t="s">
        <v>217</v>
      </c>
      <c r="D110" s="118"/>
      <c r="E110" s="118"/>
      <c r="F110" s="118"/>
      <c r="G110" s="118"/>
      <c r="H110" s="118"/>
      <c r="I110" s="118"/>
      <c r="J110" s="118"/>
      <c r="K110" s="118"/>
      <c r="M110" s="226"/>
    </row>
    <row r="111" spans="1:13" s="2" customFormat="1" ht="63" customHeight="1" x14ac:dyDescent="0.25">
      <c r="A111" s="99"/>
      <c r="B111" s="104"/>
      <c r="C111" s="117" t="s">
        <v>268</v>
      </c>
      <c r="D111" s="117"/>
      <c r="E111" s="117"/>
      <c r="F111" s="117"/>
      <c r="G111" s="117"/>
      <c r="H111" s="117"/>
      <c r="I111" s="117"/>
      <c r="J111" s="117"/>
      <c r="K111" s="117"/>
      <c r="M111" s="226"/>
    </row>
    <row r="112" spans="1:13" ht="12.75" customHeight="1" x14ac:dyDescent="0.25">
      <c r="A112" s="120"/>
      <c r="B112" s="120"/>
      <c r="C112" s="120"/>
      <c r="D112" s="120"/>
      <c r="E112" s="120"/>
      <c r="F112" s="120"/>
      <c r="G112" s="120"/>
      <c r="H112" s="120"/>
      <c r="I112" s="120"/>
      <c r="J112" s="120"/>
      <c r="K112" s="120"/>
      <c r="M112" s="224"/>
    </row>
    <row r="113" spans="1:13" s="14" customFormat="1" ht="12.75" customHeight="1" x14ac:dyDescent="0.25">
      <c r="A113" s="87" t="s">
        <v>4</v>
      </c>
      <c r="B113" s="119" t="s">
        <v>54</v>
      </c>
      <c r="C113" s="119"/>
      <c r="D113" s="119"/>
      <c r="E113" s="119"/>
      <c r="F113" s="119"/>
      <c r="G113" s="119"/>
      <c r="H113" s="119"/>
      <c r="I113" s="119"/>
      <c r="J113" s="119"/>
      <c r="K113" s="119"/>
      <c r="M113" s="225"/>
    </row>
    <row r="114" spans="1:13" s="3" customFormat="1" ht="5.0999999999999996" customHeight="1" x14ac:dyDescent="0.25">
      <c r="A114" s="106"/>
      <c r="B114" s="106"/>
      <c r="C114" s="106"/>
      <c r="D114" s="106"/>
      <c r="E114" s="106"/>
      <c r="F114" s="106"/>
      <c r="G114" s="106"/>
      <c r="H114" s="106"/>
      <c r="I114" s="106"/>
      <c r="J114" s="106"/>
      <c r="K114" s="106"/>
      <c r="M114" s="69"/>
    </row>
    <row r="115" spans="1:13" s="3" customFormat="1" ht="12.75" customHeight="1" x14ac:dyDescent="0.25">
      <c r="A115" s="106" t="s">
        <v>55</v>
      </c>
      <c r="B115" s="106"/>
      <c r="C115" s="106"/>
      <c r="D115" s="106"/>
      <c r="E115" s="106"/>
      <c r="F115" s="106"/>
      <c r="G115" s="106"/>
      <c r="H115" s="106"/>
      <c r="I115" s="106"/>
      <c r="J115" s="106"/>
      <c r="K115" s="106"/>
      <c r="M115" s="221"/>
    </row>
    <row r="116" spans="1:13" s="2" customFormat="1" x14ac:dyDescent="0.25">
      <c r="A116" s="101" t="s">
        <v>0</v>
      </c>
      <c r="B116" s="108" t="s">
        <v>121</v>
      </c>
      <c r="C116" s="108"/>
      <c r="D116" s="108"/>
      <c r="E116" s="108"/>
      <c r="F116" s="108"/>
      <c r="G116" s="108"/>
      <c r="H116" s="108"/>
      <c r="I116" s="108"/>
      <c r="J116" s="108"/>
      <c r="K116" s="108"/>
      <c r="M116" s="226"/>
    </row>
    <row r="117" spans="1:13" s="2" customFormat="1" ht="12.75" customHeight="1" x14ac:dyDescent="0.25">
      <c r="A117" s="101" t="s">
        <v>1</v>
      </c>
      <c r="B117" s="108" t="s">
        <v>162</v>
      </c>
      <c r="C117" s="108"/>
      <c r="D117" s="108"/>
      <c r="E117" s="108"/>
      <c r="F117" s="108"/>
      <c r="G117" s="108"/>
      <c r="H117" s="108"/>
      <c r="I117" s="108"/>
      <c r="J117" s="108"/>
      <c r="K117" s="108"/>
      <c r="M117" s="226"/>
    </row>
    <row r="118" spans="1:13" s="2" customFormat="1" x14ac:dyDescent="0.25">
      <c r="A118" s="101" t="s">
        <v>2</v>
      </c>
      <c r="B118" s="108" t="s">
        <v>122</v>
      </c>
      <c r="C118" s="108"/>
      <c r="D118" s="108"/>
      <c r="E118" s="108"/>
      <c r="F118" s="108"/>
      <c r="G118" s="108"/>
      <c r="H118" s="108"/>
      <c r="I118" s="108"/>
      <c r="J118" s="108"/>
      <c r="K118" s="108"/>
      <c r="M118" s="226"/>
    </row>
    <row r="119" spans="1:13" s="2" customFormat="1" x14ac:dyDescent="0.25">
      <c r="A119" s="101" t="s">
        <v>3</v>
      </c>
      <c r="B119" s="108" t="s">
        <v>214</v>
      </c>
      <c r="C119" s="108"/>
      <c r="D119" s="108"/>
      <c r="E119" s="108"/>
      <c r="F119" s="108"/>
      <c r="G119" s="108"/>
      <c r="H119" s="108"/>
      <c r="I119" s="108"/>
      <c r="J119" s="108"/>
      <c r="K119" s="108"/>
      <c r="M119" s="226"/>
    </row>
    <row r="120" spans="1:13" s="2" customFormat="1" x14ac:dyDescent="0.25">
      <c r="A120" s="101" t="s">
        <v>4</v>
      </c>
      <c r="B120" s="108" t="s">
        <v>179</v>
      </c>
      <c r="C120" s="108"/>
      <c r="D120" s="108"/>
      <c r="E120" s="108"/>
      <c r="F120" s="108"/>
      <c r="G120" s="108"/>
      <c r="H120" s="108"/>
      <c r="I120" s="108"/>
      <c r="J120" s="108"/>
      <c r="K120" s="108"/>
      <c r="M120" s="226"/>
    </row>
    <row r="121" spans="1:13" s="2" customFormat="1" ht="54" customHeight="1" x14ac:dyDescent="0.25">
      <c r="A121" s="105" t="s">
        <v>137</v>
      </c>
      <c r="B121" s="210" t="s">
        <v>280</v>
      </c>
      <c r="C121" s="210"/>
      <c r="D121" s="210"/>
      <c r="E121" s="210"/>
      <c r="F121" s="210"/>
      <c r="G121" s="210"/>
      <c r="H121" s="210"/>
      <c r="I121" s="210"/>
      <c r="J121" s="210"/>
      <c r="K121" s="210"/>
      <c r="M121" s="226"/>
    </row>
    <row r="122" spans="1:13" s="3" customFormat="1" ht="5.0999999999999996" customHeight="1" x14ac:dyDescent="0.25">
      <c r="A122" s="109"/>
      <c r="B122" s="109"/>
      <c r="C122" s="109"/>
      <c r="D122" s="109"/>
      <c r="E122" s="109"/>
      <c r="F122" s="109"/>
      <c r="G122" s="109"/>
      <c r="H122" s="109"/>
      <c r="I122" s="109"/>
      <c r="J122" s="109"/>
      <c r="K122" s="109"/>
      <c r="M122" s="69"/>
    </row>
    <row r="123" spans="1:13" s="3" customFormat="1" ht="14.1" customHeight="1" x14ac:dyDescent="0.25">
      <c r="A123" s="123" t="s">
        <v>235</v>
      </c>
      <c r="B123" s="123"/>
      <c r="C123" s="123"/>
      <c r="D123" s="123"/>
      <c r="E123" s="123"/>
      <c r="F123" s="123"/>
      <c r="G123" s="123"/>
      <c r="H123" s="123"/>
      <c r="I123" s="123"/>
      <c r="J123" s="123"/>
      <c r="K123" s="123"/>
      <c r="M123" s="221"/>
    </row>
    <row r="124" spans="1:13" s="3" customFormat="1" ht="66" customHeight="1" x14ac:dyDescent="0.25">
      <c r="A124" s="124" t="s">
        <v>236</v>
      </c>
      <c r="B124" s="124"/>
      <c r="C124" s="124"/>
      <c r="D124" s="124"/>
      <c r="E124" s="124"/>
      <c r="F124" s="124"/>
      <c r="G124" s="124"/>
      <c r="H124" s="124"/>
      <c r="I124" s="124"/>
      <c r="J124" s="124"/>
      <c r="K124" s="124"/>
      <c r="M124" s="221"/>
    </row>
    <row r="125" spans="1:13" ht="12.75" customHeight="1" x14ac:dyDescent="0.25">
      <c r="A125" s="121"/>
      <c r="B125" s="121"/>
      <c r="C125" s="121"/>
      <c r="D125" s="121"/>
      <c r="E125" s="121"/>
      <c r="F125" s="121"/>
      <c r="G125" s="121"/>
      <c r="H125" s="121"/>
      <c r="I125" s="121"/>
      <c r="J125" s="121"/>
      <c r="K125" s="121"/>
      <c r="M125" s="224"/>
    </row>
    <row r="126" spans="1:13" s="14" customFormat="1" ht="12.75" customHeight="1" x14ac:dyDescent="0.25">
      <c r="A126" s="87" t="s">
        <v>137</v>
      </c>
      <c r="B126" s="122" t="s">
        <v>56</v>
      </c>
      <c r="C126" s="122"/>
      <c r="D126" s="122"/>
      <c r="E126" s="122"/>
      <c r="F126" s="122"/>
      <c r="G126" s="122"/>
      <c r="H126" s="122"/>
      <c r="I126" s="122"/>
      <c r="J126" s="122"/>
      <c r="K126" s="122"/>
      <c r="M126" s="225"/>
    </row>
    <row r="127" spans="1:13" s="3" customFormat="1" ht="5.0999999999999996" customHeight="1" x14ac:dyDescent="0.25">
      <c r="A127" s="109"/>
      <c r="B127" s="109"/>
      <c r="C127" s="109"/>
      <c r="D127" s="109"/>
      <c r="E127" s="109"/>
      <c r="F127" s="109"/>
      <c r="G127" s="109"/>
      <c r="H127" s="109"/>
      <c r="I127" s="109"/>
      <c r="J127" s="109"/>
      <c r="K127" s="109"/>
      <c r="M127" s="69"/>
    </row>
    <row r="128" spans="1:13" s="3" customFormat="1" ht="24.75" customHeight="1" x14ac:dyDescent="0.25">
      <c r="A128" s="109" t="s">
        <v>215</v>
      </c>
      <c r="B128" s="109"/>
      <c r="C128" s="109"/>
      <c r="D128" s="109"/>
      <c r="E128" s="109"/>
      <c r="F128" s="109"/>
      <c r="G128" s="109"/>
      <c r="H128" s="109"/>
      <c r="I128" s="109"/>
      <c r="J128" s="109"/>
      <c r="K128" s="109"/>
      <c r="M128" s="221"/>
    </row>
    <row r="129" spans="1:23" s="3" customFormat="1" ht="5.0999999999999996" customHeight="1" x14ac:dyDescent="0.25">
      <c r="A129" s="109"/>
      <c r="B129" s="109"/>
      <c r="C129" s="109"/>
      <c r="D129" s="109"/>
      <c r="E129" s="109"/>
      <c r="F129" s="109"/>
      <c r="G129" s="109"/>
      <c r="H129" s="109"/>
      <c r="I129" s="109"/>
      <c r="J129" s="109"/>
      <c r="K129" s="109"/>
      <c r="M129" s="69"/>
    </row>
    <row r="130" spans="1:23" s="3" customFormat="1" ht="12.75" customHeight="1" x14ac:dyDescent="0.25">
      <c r="A130" s="109" t="s">
        <v>57</v>
      </c>
      <c r="B130" s="109"/>
      <c r="C130" s="109"/>
      <c r="D130" s="109"/>
      <c r="E130" s="109"/>
      <c r="F130" s="109"/>
      <c r="G130" s="109"/>
      <c r="H130" s="109"/>
      <c r="I130" s="109"/>
      <c r="J130" s="109"/>
      <c r="K130" s="109"/>
      <c r="M130" s="221"/>
    </row>
    <row r="131" spans="1:23" s="3" customFormat="1" ht="5.0999999999999996" customHeight="1" x14ac:dyDescent="0.25">
      <c r="A131" s="109"/>
      <c r="B131" s="109"/>
      <c r="C131" s="109"/>
      <c r="D131" s="109"/>
      <c r="E131" s="109"/>
      <c r="F131" s="109"/>
      <c r="G131" s="109"/>
      <c r="H131" s="109"/>
      <c r="I131" s="109"/>
      <c r="J131" s="109"/>
      <c r="K131" s="109"/>
      <c r="M131" s="69"/>
    </row>
    <row r="132" spans="1:23" s="3" customFormat="1" ht="13.5" customHeight="1" x14ac:dyDescent="0.25">
      <c r="A132" s="106" t="s">
        <v>24</v>
      </c>
      <c r="B132" s="106"/>
      <c r="C132" s="106"/>
      <c r="D132" s="106"/>
      <c r="E132" s="106"/>
      <c r="F132" s="106"/>
      <c r="G132" s="106"/>
      <c r="H132" s="106"/>
      <c r="I132" s="106"/>
      <c r="J132" s="106"/>
      <c r="K132" s="106"/>
      <c r="M132" s="108"/>
      <c r="N132" s="108"/>
      <c r="O132" s="108"/>
      <c r="P132" s="108"/>
      <c r="Q132" s="108"/>
      <c r="R132" s="108"/>
      <c r="S132" s="108"/>
      <c r="T132" s="108"/>
      <c r="U132" s="108"/>
      <c r="V132" s="108"/>
      <c r="W132" s="108"/>
    </row>
    <row r="133" spans="1:23" s="3" customFormat="1" ht="12.75" customHeight="1" x14ac:dyDescent="0.25">
      <c r="A133" s="212" t="s">
        <v>281</v>
      </c>
      <c r="B133" s="212"/>
      <c r="C133" s="212"/>
      <c r="D133" s="212"/>
      <c r="E133" s="212"/>
      <c r="F133" s="212"/>
      <c r="G133" s="212"/>
      <c r="H133" s="212"/>
      <c r="I133" s="212"/>
      <c r="J133" s="212"/>
      <c r="K133" s="212"/>
      <c r="M133" s="138"/>
      <c r="N133" s="138"/>
      <c r="O133" s="138"/>
      <c r="P133" s="138"/>
      <c r="Q133" s="138"/>
      <c r="R133" s="138"/>
      <c r="S133" s="138"/>
      <c r="T133" s="138"/>
      <c r="U133" s="138"/>
      <c r="V133" s="138"/>
      <c r="W133" s="138"/>
    </row>
    <row r="134" spans="1:23" s="3" customFormat="1" ht="5.0999999999999996" customHeight="1" x14ac:dyDescent="0.25">
      <c r="A134" s="211"/>
      <c r="B134" s="211"/>
      <c r="C134" s="211"/>
      <c r="D134" s="211"/>
      <c r="E134" s="211"/>
      <c r="F134" s="211"/>
      <c r="G134" s="211"/>
      <c r="H134" s="211"/>
      <c r="I134" s="211"/>
      <c r="J134" s="211"/>
      <c r="K134" s="211"/>
      <c r="M134" s="69"/>
    </row>
    <row r="135" spans="1:23" s="3" customFormat="1" ht="13.5" customHeight="1" x14ac:dyDescent="0.25">
      <c r="A135" s="106" t="s">
        <v>58</v>
      </c>
      <c r="B135" s="106"/>
      <c r="C135" s="106"/>
      <c r="D135" s="106"/>
      <c r="E135" s="106"/>
      <c r="F135" s="106"/>
      <c r="G135" s="106"/>
      <c r="H135" s="106"/>
      <c r="I135" s="106"/>
      <c r="J135" s="106"/>
      <c r="K135" s="106"/>
      <c r="M135" s="108"/>
      <c r="N135" s="108"/>
      <c r="O135" s="108"/>
      <c r="P135" s="108"/>
      <c r="Q135" s="108"/>
      <c r="R135" s="108"/>
      <c r="S135" s="108"/>
      <c r="T135" s="108"/>
      <c r="U135" s="108"/>
      <c r="V135" s="108"/>
      <c r="W135" s="108"/>
    </row>
    <row r="136" spans="1:23" s="3" customFormat="1" ht="12.75" customHeight="1" x14ac:dyDescent="0.25">
      <c r="A136" s="108" t="s">
        <v>59</v>
      </c>
      <c r="B136" s="108"/>
      <c r="C136" s="108"/>
      <c r="D136" s="108"/>
      <c r="E136" s="108"/>
      <c r="F136" s="108"/>
      <c r="G136" s="108"/>
      <c r="H136" s="108"/>
      <c r="I136" s="108"/>
      <c r="J136" s="108"/>
      <c r="K136" s="108"/>
      <c r="M136" s="138"/>
      <c r="N136" s="138"/>
      <c r="O136" s="138"/>
      <c r="P136" s="138"/>
      <c r="Q136" s="138"/>
      <c r="R136" s="138"/>
      <c r="S136" s="138"/>
      <c r="T136" s="138"/>
      <c r="U136" s="138"/>
      <c r="V136" s="138"/>
      <c r="W136" s="138"/>
    </row>
    <row r="137" spans="1:23" s="3" customFormat="1" ht="5.0999999999999996" customHeight="1" x14ac:dyDescent="0.25">
      <c r="A137" s="109"/>
      <c r="B137" s="109"/>
      <c r="C137" s="109"/>
      <c r="D137" s="109"/>
      <c r="E137" s="109"/>
      <c r="F137" s="109"/>
      <c r="G137" s="109"/>
      <c r="H137" s="109"/>
      <c r="I137" s="109"/>
      <c r="J137" s="109"/>
      <c r="K137" s="109"/>
      <c r="M137" s="69"/>
    </row>
    <row r="138" spans="1:23" s="3" customFormat="1" ht="12.75" customHeight="1" x14ac:dyDescent="0.25">
      <c r="A138" s="137" t="s">
        <v>5</v>
      </c>
      <c r="B138" s="108"/>
      <c r="C138" s="108"/>
      <c r="D138" s="108"/>
      <c r="E138" s="108"/>
      <c r="F138" s="108"/>
      <c r="G138" s="108"/>
      <c r="H138" s="108"/>
      <c r="I138" s="108"/>
      <c r="J138" s="108"/>
      <c r="K138" s="108"/>
      <c r="M138" s="69"/>
    </row>
    <row r="139" spans="1:23" s="2" customFormat="1" x14ac:dyDescent="0.25">
      <c r="A139" s="1" t="s">
        <v>0</v>
      </c>
      <c r="B139" s="139" t="s">
        <v>6</v>
      </c>
      <c r="C139" s="139"/>
      <c r="D139" s="139"/>
      <c r="E139" s="136" t="s">
        <v>187</v>
      </c>
      <c r="F139" s="136"/>
      <c r="G139" s="136"/>
      <c r="H139" s="136"/>
      <c r="I139" s="136"/>
      <c r="J139" s="136"/>
      <c r="K139" s="136"/>
      <c r="M139" s="226" t="s">
        <v>186</v>
      </c>
    </row>
    <row r="140" spans="1:23" s="2" customFormat="1" ht="27" customHeight="1" x14ac:dyDescent="0.25">
      <c r="A140" s="1" t="s">
        <v>1</v>
      </c>
      <c r="B140" s="5" t="s">
        <v>7</v>
      </c>
      <c r="C140" s="1"/>
      <c r="D140" s="1"/>
      <c r="E140" s="108" t="s">
        <v>60</v>
      </c>
      <c r="F140" s="108"/>
      <c r="G140" s="108"/>
      <c r="H140" s="108"/>
      <c r="I140" s="108"/>
      <c r="J140" s="108"/>
      <c r="K140" s="108"/>
      <c r="M140" s="228"/>
    </row>
    <row r="141" spans="1:23" s="2" customFormat="1" x14ac:dyDescent="0.25">
      <c r="A141" s="1" t="s">
        <v>2</v>
      </c>
      <c r="B141" s="5" t="s">
        <v>8</v>
      </c>
      <c r="C141" s="1"/>
      <c r="D141" s="1"/>
      <c r="E141" s="136" t="str">
        <f>A10</f>
        <v>JN–21–24</v>
      </c>
      <c r="F141" s="136"/>
      <c r="G141" s="136"/>
      <c r="H141" s="136"/>
      <c r="I141" s="136"/>
      <c r="J141" s="136"/>
      <c r="K141" s="136"/>
      <c r="M141" s="228"/>
    </row>
    <row r="142" spans="1:23" s="2" customFormat="1" ht="26.1" customHeight="1" x14ac:dyDescent="0.25">
      <c r="A142" s="1" t="s">
        <v>3</v>
      </c>
      <c r="B142" s="5" t="s">
        <v>9</v>
      </c>
      <c r="C142" s="1"/>
      <c r="D142" s="1"/>
      <c r="E142" s="108" t="str">
        <f>A12</f>
        <v>Radovi na interventnom i tekućem održavanju objekata za vodoopskrbu, za IVKOM–VODE d.o.o., Ivanec</v>
      </c>
      <c r="F142" s="108"/>
      <c r="G142" s="108"/>
      <c r="H142" s="108"/>
      <c r="I142" s="108"/>
      <c r="J142" s="108"/>
      <c r="K142" s="108"/>
      <c r="M142" s="228"/>
    </row>
    <row r="143" spans="1:23" s="2" customFormat="1" x14ac:dyDescent="0.25">
      <c r="A143" s="1" t="s">
        <v>4</v>
      </c>
      <c r="B143" s="5" t="s">
        <v>141</v>
      </c>
      <c r="C143" s="1"/>
      <c r="D143" s="1"/>
      <c r="F143" s="2" t="str">
        <f>A152</f>
        <v xml:space="preserve">20.12.2024. godine, u 11:00 sati (lokalno vrijeme). </v>
      </c>
      <c r="M143" s="228"/>
    </row>
    <row r="144" spans="1:23" s="3" customFormat="1" ht="5.0999999999999996" customHeight="1" x14ac:dyDescent="0.25">
      <c r="A144" s="109"/>
      <c r="B144" s="109"/>
      <c r="C144" s="109"/>
      <c r="D144" s="109"/>
      <c r="E144" s="109"/>
      <c r="F144" s="109"/>
      <c r="G144" s="109"/>
      <c r="H144" s="109"/>
      <c r="I144" s="109"/>
      <c r="J144" s="109"/>
      <c r="K144" s="109"/>
      <c r="M144" s="69"/>
    </row>
    <row r="145" spans="1:23" s="3" customFormat="1" ht="13.5" customHeight="1" x14ac:dyDescent="0.25">
      <c r="A145" s="106" t="s">
        <v>63</v>
      </c>
      <c r="B145" s="106"/>
      <c r="C145" s="106"/>
      <c r="D145" s="106"/>
      <c r="E145" s="106"/>
      <c r="F145" s="106"/>
      <c r="G145" s="106"/>
      <c r="H145" s="106"/>
      <c r="I145" s="106"/>
      <c r="J145" s="106"/>
      <c r="K145" s="106"/>
      <c r="M145" s="108"/>
      <c r="N145" s="108"/>
      <c r="O145" s="108"/>
      <c r="P145" s="108"/>
      <c r="Q145" s="108"/>
      <c r="R145" s="108"/>
      <c r="S145" s="108"/>
      <c r="T145" s="108"/>
      <c r="U145" s="108"/>
      <c r="V145" s="108"/>
      <c r="W145" s="108"/>
    </row>
    <row r="146" spans="1:23" s="3" customFormat="1" ht="12.75" customHeight="1" x14ac:dyDescent="0.25">
      <c r="A146" s="108" t="str">
        <f>M139</f>
        <v>IVKOM–VODE d.o.o., Ivanec, Vladimira Nazora 96b, 42240 Ivanec.</v>
      </c>
      <c r="B146" s="108"/>
      <c r="C146" s="108"/>
      <c r="D146" s="108"/>
      <c r="E146" s="108"/>
      <c r="F146" s="108"/>
      <c r="G146" s="108"/>
      <c r="H146" s="108"/>
      <c r="I146" s="108"/>
      <c r="J146" s="108"/>
      <c r="K146" s="108"/>
      <c r="M146" s="138"/>
      <c r="N146" s="138"/>
      <c r="O146" s="138"/>
      <c r="P146" s="138"/>
      <c r="Q146" s="138"/>
      <c r="R146" s="138"/>
      <c r="S146" s="138"/>
      <c r="T146" s="138"/>
      <c r="U146" s="138"/>
      <c r="V146" s="138"/>
      <c r="W146" s="138"/>
    </row>
    <row r="147" spans="1:23" s="3" customFormat="1" ht="5.0999999999999996" customHeight="1" x14ac:dyDescent="0.25">
      <c r="A147" s="109"/>
      <c r="B147" s="109"/>
      <c r="C147" s="109"/>
      <c r="D147" s="109"/>
      <c r="E147" s="109"/>
      <c r="F147" s="109"/>
      <c r="G147" s="109"/>
      <c r="H147" s="109"/>
      <c r="I147" s="109"/>
      <c r="J147" s="109"/>
      <c r="K147" s="109"/>
      <c r="M147" s="69"/>
    </row>
    <row r="148" spans="1:23" s="3" customFormat="1" ht="13.5" customHeight="1" x14ac:dyDescent="0.25">
      <c r="A148" s="106" t="s">
        <v>61</v>
      </c>
      <c r="B148" s="106"/>
      <c r="C148" s="106"/>
      <c r="D148" s="106"/>
      <c r="E148" s="106"/>
      <c r="F148" s="106"/>
      <c r="G148" s="106"/>
      <c r="H148" s="106"/>
      <c r="I148" s="106"/>
      <c r="J148" s="106"/>
      <c r="K148" s="106"/>
      <c r="M148" s="108"/>
      <c r="N148" s="108"/>
      <c r="O148" s="108"/>
      <c r="P148" s="108"/>
      <c r="Q148" s="108"/>
      <c r="R148" s="108"/>
      <c r="S148" s="108"/>
      <c r="T148" s="108"/>
      <c r="U148" s="108"/>
      <c r="V148" s="108"/>
      <c r="W148" s="108"/>
    </row>
    <row r="149" spans="1:23" s="3" customFormat="1" ht="12.75" customHeight="1" x14ac:dyDescent="0.25">
      <c r="A149" s="108" t="str">
        <f>A146</f>
        <v>IVKOM–VODE d.o.o., Ivanec, Vladimira Nazora 96b, 42240 Ivanec.</v>
      </c>
      <c r="B149" s="108"/>
      <c r="C149" s="108"/>
      <c r="D149" s="108"/>
      <c r="E149" s="108"/>
      <c r="F149" s="108"/>
      <c r="G149" s="108"/>
      <c r="H149" s="108"/>
      <c r="I149" s="108"/>
      <c r="J149" s="108"/>
      <c r="K149" s="108"/>
      <c r="M149" s="138"/>
      <c r="N149" s="138"/>
      <c r="O149" s="138"/>
      <c r="P149" s="138"/>
      <c r="Q149" s="138"/>
      <c r="R149" s="138"/>
      <c r="S149" s="138"/>
      <c r="T149" s="138"/>
      <c r="U149" s="138"/>
      <c r="V149" s="138"/>
      <c r="W149" s="138"/>
    </row>
    <row r="150" spans="1:23" s="3" customFormat="1" ht="5.0999999999999996" customHeight="1" x14ac:dyDescent="0.25">
      <c r="A150" s="109"/>
      <c r="B150" s="109"/>
      <c r="C150" s="109"/>
      <c r="D150" s="109"/>
      <c r="E150" s="109"/>
      <c r="F150" s="109"/>
      <c r="G150" s="109"/>
      <c r="H150" s="109"/>
      <c r="I150" s="109"/>
      <c r="J150" s="109"/>
      <c r="K150" s="109"/>
      <c r="M150" s="69"/>
    </row>
    <row r="151" spans="1:23" s="3" customFormat="1" ht="13.5" customHeight="1" x14ac:dyDescent="0.25">
      <c r="A151" s="106" t="s">
        <v>62</v>
      </c>
      <c r="B151" s="106"/>
      <c r="C151" s="106"/>
      <c r="D151" s="106"/>
      <c r="E151" s="106"/>
      <c r="F151" s="106"/>
      <c r="G151" s="106"/>
      <c r="H151" s="106"/>
      <c r="I151" s="106"/>
      <c r="J151" s="106"/>
      <c r="K151" s="106"/>
      <c r="M151" s="108"/>
      <c r="N151" s="108"/>
      <c r="O151" s="108"/>
      <c r="P151" s="108"/>
      <c r="Q151" s="108"/>
      <c r="R151" s="108"/>
      <c r="S151" s="108"/>
      <c r="T151" s="108"/>
      <c r="U151" s="108"/>
      <c r="V151" s="108"/>
      <c r="W151" s="108"/>
    </row>
    <row r="152" spans="1:23" s="3" customFormat="1" ht="12.75" customHeight="1" x14ac:dyDescent="0.25">
      <c r="A152" s="212" t="s">
        <v>282</v>
      </c>
      <c r="B152" s="212"/>
      <c r="C152" s="212"/>
      <c r="D152" s="212"/>
      <c r="E152" s="212"/>
      <c r="F152" s="212"/>
      <c r="G152" s="212"/>
      <c r="H152" s="212"/>
      <c r="I152" s="212"/>
      <c r="J152" s="212"/>
      <c r="K152" s="212"/>
      <c r="M152" s="138"/>
      <c r="N152" s="138"/>
      <c r="O152" s="138"/>
      <c r="P152" s="138"/>
      <c r="Q152" s="138"/>
      <c r="R152" s="138"/>
      <c r="S152" s="138"/>
      <c r="T152" s="138"/>
      <c r="U152" s="138"/>
      <c r="V152" s="138"/>
      <c r="W152" s="138"/>
    </row>
    <row r="153" spans="1:23" s="3" customFormat="1" ht="5.0999999999999996" customHeight="1" x14ac:dyDescent="0.25">
      <c r="A153" s="109"/>
      <c r="B153" s="109"/>
      <c r="C153" s="109"/>
      <c r="D153" s="109"/>
      <c r="E153" s="109"/>
      <c r="F153" s="109"/>
      <c r="G153" s="109"/>
      <c r="H153" s="109"/>
      <c r="I153" s="109"/>
      <c r="J153" s="109"/>
      <c r="K153" s="109"/>
      <c r="M153" s="69"/>
    </row>
    <row r="154" spans="1:23" s="3" customFormat="1" ht="13.5" customHeight="1" x14ac:dyDescent="0.25">
      <c r="A154" s="106" t="s">
        <v>64</v>
      </c>
      <c r="B154" s="106"/>
      <c r="C154" s="106"/>
      <c r="D154" s="106"/>
      <c r="E154" s="106"/>
      <c r="F154" s="106"/>
      <c r="G154" s="106"/>
      <c r="H154" s="106"/>
      <c r="I154" s="106"/>
      <c r="J154" s="106"/>
      <c r="K154" s="106"/>
      <c r="M154" s="108"/>
      <c r="N154" s="108"/>
      <c r="O154" s="108"/>
      <c r="P154" s="108"/>
      <c r="Q154" s="108"/>
      <c r="R154" s="108"/>
      <c r="S154" s="108"/>
      <c r="T154" s="108"/>
      <c r="U154" s="108"/>
      <c r="V154" s="108"/>
      <c r="W154" s="108"/>
    </row>
    <row r="155" spans="1:23" s="3" customFormat="1" ht="12.75" customHeight="1" x14ac:dyDescent="0.25">
      <c r="A155" s="106" t="s">
        <v>216</v>
      </c>
      <c r="B155" s="106"/>
      <c r="C155" s="106"/>
      <c r="D155" s="106"/>
      <c r="E155" s="106"/>
      <c r="F155" s="106"/>
      <c r="G155" s="106"/>
      <c r="H155" s="106"/>
      <c r="I155" s="106"/>
      <c r="J155" s="106"/>
      <c r="K155" s="106"/>
      <c r="M155" s="138"/>
      <c r="N155" s="138"/>
      <c r="O155" s="138"/>
      <c r="P155" s="138"/>
      <c r="Q155" s="138"/>
      <c r="R155" s="138"/>
      <c r="S155" s="138"/>
      <c r="T155" s="138"/>
      <c r="U155" s="138"/>
      <c r="V155" s="138"/>
      <c r="W155" s="138"/>
    </row>
    <row r="156" spans="1:23" ht="12.75" customHeight="1" x14ac:dyDescent="0.25">
      <c r="A156" s="121"/>
      <c r="B156" s="121"/>
      <c r="C156" s="121"/>
      <c r="D156" s="121"/>
      <c r="E156" s="121"/>
      <c r="F156" s="121"/>
      <c r="G156" s="121"/>
      <c r="H156" s="121"/>
      <c r="I156" s="121"/>
      <c r="J156" s="121"/>
      <c r="K156" s="121"/>
      <c r="M156" s="224"/>
    </row>
    <row r="157" spans="1:23" s="14" customFormat="1" ht="12.75" customHeight="1" x14ac:dyDescent="0.25">
      <c r="A157" s="87" t="s">
        <v>144</v>
      </c>
      <c r="B157" s="122" t="s">
        <v>65</v>
      </c>
      <c r="C157" s="122"/>
      <c r="D157" s="122"/>
      <c r="E157" s="122"/>
      <c r="F157" s="122"/>
      <c r="G157" s="122"/>
      <c r="H157" s="122"/>
      <c r="I157" s="122"/>
      <c r="J157" s="122"/>
      <c r="K157" s="122"/>
      <c r="M157" s="225"/>
    </row>
    <row r="158" spans="1:23" s="3" customFormat="1" ht="4.5" customHeight="1" x14ac:dyDescent="0.25">
      <c r="A158" s="109"/>
      <c r="B158" s="109"/>
      <c r="C158" s="109"/>
      <c r="D158" s="109"/>
      <c r="E158" s="109"/>
      <c r="F158" s="109"/>
      <c r="G158" s="109"/>
      <c r="H158" s="109"/>
      <c r="I158" s="109"/>
      <c r="J158" s="109"/>
      <c r="K158" s="109"/>
      <c r="M158" s="69"/>
    </row>
    <row r="159" spans="1:23" s="90" customFormat="1" ht="12.75" customHeight="1" x14ac:dyDescent="0.25">
      <c r="A159" s="112" t="s">
        <v>163</v>
      </c>
      <c r="B159" s="112"/>
      <c r="C159" s="112"/>
      <c r="D159" s="112"/>
      <c r="E159" s="112"/>
      <c r="F159" s="112"/>
      <c r="G159" s="112"/>
      <c r="H159" s="112"/>
      <c r="I159" s="112"/>
      <c r="J159" s="112"/>
      <c r="K159" s="112"/>
      <c r="M159" s="229"/>
    </row>
    <row r="160" spans="1:23" s="90" customFormat="1" ht="39.950000000000003" customHeight="1" x14ac:dyDescent="0.25">
      <c r="A160" s="113" t="s">
        <v>66</v>
      </c>
      <c r="B160" s="114"/>
      <c r="C160" s="114"/>
      <c r="D160" s="114"/>
      <c r="E160" s="114"/>
      <c r="F160" s="114"/>
      <c r="G160" s="114"/>
      <c r="H160" s="114"/>
      <c r="I160" s="114"/>
      <c r="J160" s="114"/>
      <c r="K160" s="114"/>
      <c r="M160" s="230"/>
    </row>
    <row r="161" spans="1:23" s="90" customFormat="1" ht="5.0999999999999996" customHeight="1" x14ac:dyDescent="0.25">
      <c r="A161" s="114"/>
      <c r="B161" s="114"/>
      <c r="C161" s="114"/>
      <c r="D161" s="114"/>
      <c r="E161" s="114"/>
      <c r="F161" s="114"/>
      <c r="G161" s="114"/>
      <c r="H161" s="114"/>
      <c r="I161" s="114"/>
      <c r="J161" s="114"/>
      <c r="K161" s="114"/>
      <c r="M161" s="230"/>
    </row>
    <row r="162" spans="1:23" s="90" customFormat="1" ht="12.75" customHeight="1" x14ac:dyDescent="0.25">
      <c r="A162" s="114" t="s">
        <v>135</v>
      </c>
      <c r="B162" s="114"/>
      <c r="C162" s="114"/>
      <c r="D162" s="114"/>
      <c r="E162" s="114"/>
      <c r="F162" s="114"/>
      <c r="G162" s="114"/>
      <c r="H162" s="114"/>
      <c r="I162" s="114"/>
      <c r="J162" s="114"/>
      <c r="K162" s="114"/>
      <c r="M162" s="229"/>
    </row>
    <row r="163" spans="1:23" s="90" customFormat="1" ht="39.950000000000003" customHeight="1" x14ac:dyDescent="0.25">
      <c r="A163" s="113" t="s">
        <v>188</v>
      </c>
      <c r="B163" s="114"/>
      <c r="C163" s="114"/>
      <c r="D163" s="114"/>
      <c r="E163" s="114"/>
      <c r="F163" s="114"/>
      <c r="G163" s="114"/>
      <c r="H163" s="114"/>
      <c r="I163" s="114"/>
      <c r="J163" s="114"/>
      <c r="K163" s="114"/>
      <c r="M163" s="230"/>
    </row>
    <row r="164" spans="1:23" s="3" customFormat="1" ht="5.0999999999999996" customHeight="1" x14ac:dyDescent="0.25">
      <c r="A164" s="109"/>
      <c r="B164" s="109"/>
      <c r="C164" s="109"/>
      <c r="D164" s="109"/>
      <c r="E164" s="109"/>
      <c r="F164" s="109"/>
      <c r="G164" s="109"/>
      <c r="H164" s="109"/>
      <c r="I164" s="109"/>
      <c r="J164" s="109"/>
      <c r="K164" s="109"/>
      <c r="M164" s="69"/>
    </row>
    <row r="165" spans="1:23" s="3" customFormat="1" ht="12.75" customHeight="1" x14ac:dyDescent="0.25">
      <c r="A165" s="109" t="s">
        <v>67</v>
      </c>
      <c r="B165" s="109"/>
      <c r="C165" s="109"/>
      <c r="D165" s="109"/>
      <c r="E165" s="109"/>
      <c r="F165" s="109"/>
      <c r="G165" s="109"/>
      <c r="H165" s="109"/>
      <c r="I165" s="109"/>
      <c r="J165" s="109"/>
      <c r="K165" s="109"/>
      <c r="M165" s="221"/>
    </row>
    <row r="166" spans="1:23" s="3" customFormat="1" ht="27" customHeight="1" x14ac:dyDescent="0.25">
      <c r="A166" s="106" t="s">
        <v>151</v>
      </c>
      <c r="B166" s="106"/>
      <c r="C166" s="106"/>
      <c r="D166" s="106"/>
      <c r="E166" s="106"/>
      <c r="F166" s="106"/>
      <c r="G166" s="106"/>
      <c r="H166" s="106"/>
      <c r="I166" s="106"/>
      <c r="J166" s="106"/>
      <c r="K166" s="106"/>
      <c r="M166" s="221"/>
      <c r="N166" s="15"/>
      <c r="O166" s="15"/>
      <c r="P166" s="15"/>
      <c r="Q166" s="15"/>
      <c r="R166" s="15"/>
      <c r="S166" s="15"/>
      <c r="T166" s="15"/>
      <c r="U166" s="15"/>
      <c r="V166" s="15"/>
      <c r="W166" s="15"/>
    </row>
    <row r="167" spans="1:23" ht="9.9499999999999993" customHeight="1" x14ac:dyDescent="0.25">
      <c r="A167" s="74"/>
      <c r="B167" s="74"/>
      <c r="C167" s="74"/>
      <c r="D167" s="74"/>
      <c r="E167" s="74"/>
      <c r="F167" s="74"/>
      <c r="G167" s="74"/>
      <c r="H167" s="74"/>
      <c r="I167" s="74"/>
      <c r="J167" s="74"/>
      <c r="K167" s="74"/>
    </row>
    <row r="168" spans="1:23" ht="9.9499999999999993" customHeight="1" x14ac:dyDescent="0.25">
      <c r="A168" s="74"/>
      <c r="B168" s="74"/>
      <c r="C168" s="74"/>
      <c r="D168" s="74"/>
      <c r="E168" s="74"/>
      <c r="F168" s="74"/>
      <c r="G168" s="74"/>
      <c r="H168" s="74"/>
      <c r="I168" s="74"/>
      <c r="J168" s="74"/>
      <c r="K168" s="74"/>
    </row>
    <row r="169" spans="1:23" ht="14.1" customHeight="1" x14ac:dyDescent="0.25">
      <c r="A169" s="75" t="s">
        <v>176</v>
      </c>
      <c r="B169" s="74"/>
      <c r="C169" s="208" t="s">
        <v>278</v>
      </c>
      <c r="D169" s="209"/>
      <c r="E169" s="209"/>
      <c r="F169" s="74"/>
      <c r="G169" s="74"/>
      <c r="H169" s="74"/>
      <c r="I169" s="74"/>
      <c r="J169" s="74"/>
      <c r="K169" s="74"/>
    </row>
    <row r="170" spans="1:23" ht="5.0999999999999996" customHeight="1" x14ac:dyDescent="0.25">
      <c r="A170" s="74"/>
      <c r="B170" s="74"/>
      <c r="C170" s="76"/>
      <c r="D170" s="77"/>
      <c r="E170" s="77"/>
      <c r="F170" s="74"/>
      <c r="G170" s="74"/>
      <c r="H170" s="74"/>
      <c r="I170" s="74"/>
      <c r="J170" s="74"/>
      <c r="K170" s="74"/>
    </row>
    <row r="171" spans="1:23" ht="14.1" customHeight="1" x14ac:dyDescent="0.25">
      <c r="A171" s="75" t="s">
        <v>177</v>
      </c>
      <c r="B171" s="74"/>
      <c r="C171" s="208" t="s">
        <v>237</v>
      </c>
      <c r="D171" s="209"/>
      <c r="E171" s="209"/>
      <c r="F171" s="74"/>
      <c r="G171" s="74"/>
      <c r="H171" s="74"/>
      <c r="I171" s="74"/>
      <c r="J171" s="74"/>
      <c r="K171" s="74"/>
    </row>
    <row r="172" spans="1:23" ht="5.0999999999999996" customHeight="1" x14ac:dyDescent="0.25">
      <c r="A172" s="74"/>
      <c r="B172" s="74"/>
      <c r="C172" s="76"/>
      <c r="D172" s="77"/>
      <c r="E172" s="77"/>
      <c r="F172" s="74"/>
      <c r="G172" s="74"/>
      <c r="H172" s="74"/>
      <c r="I172" s="74"/>
      <c r="J172" s="74"/>
      <c r="K172" s="74"/>
    </row>
    <row r="173" spans="1:23" ht="14.1" customHeight="1" x14ac:dyDescent="0.25">
      <c r="A173" s="75" t="s">
        <v>178</v>
      </c>
      <c r="B173" s="74"/>
      <c r="C173" s="115" t="str">
        <f>M15</f>
        <v>JN–21–24</v>
      </c>
      <c r="D173" s="116"/>
      <c r="E173" s="116"/>
      <c r="F173" s="74"/>
      <c r="G173" s="74"/>
      <c r="H173" s="74"/>
      <c r="I173" s="74"/>
      <c r="J173" s="74"/>
      <c r="K173" s="74"/>
    </row>
    <row r="174" spans="1:23" ht="9.9499999999999993" customHeight="1" x14ac:dyDescent="0.25">
      <c r="A174" s="74"/>
      <c r="B174" s="74"/>
      <c r="C174" s="74"/>
      <c r="D174" s="74"/>
      <c r="E174" s="74"/>
      <c r="F174" s="74"/>
      <c r="G174" s="74"/>
      <c r="H174" s="74"/>
      <c r="I174" s="74"/>
      <c r="J174" s="74"/>
      <c r="K174" s="74"/>
    </row>
    <row r="175" spans="1:23" ht="9.9499999999999993" customHeight="1" x14ac:dyDescent="0.25">
      <c r="A175" s="74"/>
      <c r="B175" s="74"/>
      <c r="C175" s="74"/>
      <c r="D175" s="74"/>
      <c r="E175" s="74"/>
      <c r="F175" s="74"/>
      <c r="G175" s="74"/>
      <c r="H175" s="74"/>
      <c r="I175" s="74"/>
      <c r="J175" s="74"/>
      <c r="K175" s="74"/>
    </row>
    <row r="176" spans="1:23" ht="12.75" customHeight="1" x14ac:dyDescent="0.25">
      <c r="A176" s="213" t="s">
        <v>279</v>
      </c>
      <c r="B176" s="213"/>
      <c r="C176" s="213"/>
      <c r="D176" s="213"/>
      <c r="E176" s="91"/>
      <c r="F176" s="91"/>
      <c r="G176" s="91"/>
      <c r="H176" s="91"/>
      <c r="I176" s="91"/>
      <c r="J176" s="111" t="s">
        <v>159</v>
      </c>
      <c r="K176" s="111"/>
    </row>
    <row r="177" spans="1:11" ht="12.75" customHeight="1" x14ac:dyDescent="0.25">
      <c r="A177" s="91"/>
      <c r="B177" s="91"/>
      <c r="C177" s="91"/>
      <c r="D177" s="91"/>
      <c r="E177" s="91"/>
      <c r="F177" s="91"/>
      <c r="G177" s="91"/>
      <c r="H177" s="91"/>
      <c r="I177" s="91"/>
      <c r="J177" s="110" t="s">
        <v>189</v>
      </c>
      <c r="K177" s="110"/>
    </row>
    <row r="178" spans="1:11" ht="12.75" customHeight="1" x14ac:dyDescent="0.25">
      <c r="K178" s="4"/>
    </row>
  </sheetData>
  <mergeCells count="178">
    <mergeCell ref="M155:W155"/>
    <mergeCell ref="A156:K156"/>
    <mergeCell ref="M136:W136"/>
    <mergeCell ref="A150:K150"/>
    <mergeCell ref="M154:W154"/>
    <mergeCell ref="M132:W132"/>
    <mergeCell ref="M152:W152"/>
    <mergeCell ref="M135:W135"/>
    <mergeCell ref="M133:W133"/>
    <mergeCell ref="A147:K147"/>
    <mergeCell ref="A148:K148"/>
    <mergeCell ref="A149:K149"/>
    <mergeCell ref="A144:K144"/>
    <mergeCell ref="A145:K145"/>
    <mergeCell ref="A146:K146"/>
    <mergeCell ref="M146:W146"/>
    <mergeCell ref="M145:W145"/>
    <mergeCell ref="M148:W148"/>
    <mergeCell ref="M149:W149"/>
    <mergeCell ref="A137:K137"/>
    <mergeCell ref="A152:K152"/>
    <mergeCell ref="M151:W151"/>
    <mergeCell ref="B139:D139"/>
    <mergeCell ref="E139:K139"/>
    <mergeCell ref="E140:K140"/>
    <mergeCell ref="E141:K141"/>
    <mergeCell ref="E142:K142"/>
    <mergeCell ref="A136:K136"/>
    <mergeCell ref="A153:K153"/>
    <mergeCell ref="A151:K151"/>
    <mergeCell ref="A155:K155"/>
    <mergeCell ref="A164:K164"/>
    <mergeCell ref="A161:K161"/>
    <mergeCell ref="A162:K162"/>
    <mergeCell ref="A163:K163"/>
    <mergeCell ref="A154:K154"/>
    <mergeCell ref="A138:K138"/>
    <mergeCell ref="B157:K157"/>
    <mergeCell ref="M1:M5"/>
    <mergeCell ref="A14:K14"/>
    <mergeCell ref="A8:K8"/>
    <mergeCell ref="A9:K9"/>
    <mergeCell ref="A10:K10"/>
    <mergeCell ref="B19:K19"/>
    <mergeCell ref="A57:K57"/>
    <mergeCell ref="A13:K13"/>
    <mergeCell ref="A20:K20"/>
    <mergeCell ref="A21:K21"/>
    <mergeCell ref="A22:K22"/>
    <mergeCell ref="A56:K56"/>
    <mergeCell ref="A11:K11"/>
    <mergeCell ref="A12:K12"/>
    <mergeCell ref="A15:K15"/>
    <mergeCell ref="A17:K17"/>
    <mergeCell ref="A16:K16"/>
    <mergeCell ref="A40:K40"/>
    <mergeCell ref="B41:K41"/>
    <mergeCell ref="A52:K52"/>
    <mergeCell ref="A50:K50"/>
    <mergeCell ref="A44:K44"/>
    <mergeCell ref="A42:K42"/>
    <mergeCell ref="A18:K18"/>
    <mergeCell ref="B32:K32"/>
    <mergeCell ref="A45:K45"/>
    <mergeCell ref="A43:K43"/>
    <mergeCell ref="A53:K53"/>
    <mergeCell ref="A54:K54"/>
    <mergeCell ref="A49:K49"/>
    <mergeCell ref="A65:K65"/>
    <mergeCell ref="A63:K63"/>
    <mergeCell ref="A80:K80"/>
    <mergeCell ref="A76:K76"/>
    <mergeCell ref="C77:D77"/>
    <mergeCell ref="A66:K66"/>
    <mergeCell ref="A67:K67"/>
    <mergeCell ref="A95:K95"/>
    <mergeCell ref="A37:K37"/>
    <mergeCell ref="A38:K38"/>
    <mergeCell ref="A39:K39"/>
    <mergeCell ref="A46:K46"/>
    <mergeCell ref="A55:K55"/>
    <mergeCell ref="A79:K79"/>
    <mergeCell ref="A69:K69"/>
    <mergeCell ref="A70:K70"/>
    <mergeCell ref="A72:K72"/>
    <mergeCell ref="A71:K71"/>
    <mergeCell ref="A64:K64"/>
    <mergeCell ref="A59:K59"/>
    <mergeCell ref="A60:K60"/>
    <mergeCell ref="A61:K61"/>
    <mergeCell ref="A91:K91"/>
    <mergeCell ref="A86:K86"/>
    <mergeCell ref="B93:K93"/>
    <mergeCell ref="A89:K89"/>
    <mergeCell ref="A87:K87"/>
    <mergeCell ref="A92:K92"/>
    <mergeCell ref="A23:K23"/>
    <mergeCell ref="A24:K24"/>
    <mergeCell ref="A34:K34"/>
    <mergeCell ref="A35:K35"/>
    <mergeCell ref="A36:K36"/>
    <mergeCell ref="A48:K48"/>
    <mergeCell ref="A81:K81"/>
    <mergeCell ref="A82:K82"/>
    <mergeCell ref="A83:K83"/>
    <mergeCell ref="A51:K51"/>
    <mergeCell ref="A58:K58"/>
    <mergeCell ref="A73:K73"/>
    <mergeCell ref="A78:K78"/>
    <mergeCell ref="A74:K74"/>
    <mergeCell ref="A75:K75"/>
    <mergeCell ref="C27:K27"/>
    <mergeCell ref="C28:K28"/>
    <mergeCell ref="C29:K29"/>
    <mergeCell ref="A25:K25"/>
    <mergeCell ref="B26:K26"/>
    <mergeCell ref="A68:K68"/>
    <mergeCell ref="A47:K47"/>
    <mergeCell ref="A62:K62"/>
    <mergeCell ref="C30:K30"/>
    <mergeCell ref="A135:K135"/>
    <mergeCell ref="A125:K125"/>
    <mergeCell ref="A112:K112"/>
    <mergeCell ref="A114:K114"/>
    <mergeCell ref="A130:K130"/>
    <mergeCell ref="A131:K131"/>
    <mergeCell ref="A127:K127"/>
    <mergeCell ref="A128:K128"/>
    <mergeCell ref="A115:K115"/>
    <mergeCell ref="B126:K126"/>
    <mergeCell ref="A129:K129"/>
    <mergeCell ref="A132:K132"/>
    <mergeCell ref="B121:K121"/>
    <mergeCell ref="A122:K122"/>
    <mergeCell ref="A123:K123"/>
    <mergeCell ref="A124:K124"/>
    <mergeCell ref="C110:K110"/>
    <mergeCell ref="A96:K96"/>
    <mergeCell ref="D98:K98"/>
    <mergeCell ref="B113:K113"/>
    <mergeCell ref="B116:K116"/>
    <mergeCell ref="B117:K117"/>
    <mergeCell ref="B118:K118"/>
    <mergeCell ref="B119:K119"/>
    <mergeCell ref="A133:K133"/>
    <mergeCell ref="A103:K103"/>
    <mergeCell ref="A99:K99"/>
    <mergeCell ref="A100:K100"/>
    <mergeCell ref="B101:K101"/>
    <mergeCell ref="B102:K102"/>
    <mergeCell ref="B109:K109"/>
    <mergeCell ref="B104:K104"/>
    <mergeCell ref="A105:K105"/>
    <mergeCell ref="A106:K106"/>
    <mergeCell ref="B31:K31"/>
    <mergeCell ref="A33:K33"/>
    <mergeCell ref="A88:K88"/>
    <mergeCell ref="A90:K90"/>
    <mergeCell ref="A84:K84"/>
    <mergeCell ref="A85:K85"/>
    <mergeCell ref="A94:K94"/>
    <mergeCell ref="J177:K177"/>
    <mergeCell ref="J176:K176"/>
    <mergeCell ref="A158:K158"/>
    <mergeCell ref="A159:K159"/>
    <mergeCell ref="A160:K160"/>
    <mergeCell ref="C173:E173"/>
    <mergeCell ref="C171:E171"/>
    <mergeCell ref="C169:E169"/>
    <mergeCell ref="A176:D176"/>
    <mergeCell ref="A166:K166"/>
    <mergeCell ref="A165:K165"/>
    <mergeCell ref="C111:K111"/>
    <mergeCell ref="C108:K108"/>
    <mergeCell ref="A134:K134"/>
    <mergeCell ref="B120:K120"/>
    <mergeCell ref="B107:K107"/>
    <mergeCell ref="C97:K97"/>
  </mergeCells>
  <phoneticPr fontId="51" type="noConversion"/>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rowBreaks count="1" manualBreakCount="1">
    <brk id="155"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30"/>
  <sheetViews>
    <sheetView zoomScaleNormal="100" workbookViewId="0">
      <selection activeCell="F4" sqref="F4"/>
    </sheetView>
  </sheetViews>
  <sheetFormatPr defaultRowHeight="15" x14ac:dyDescent="0.25"/>
  <cols>
    <col min="1" max="1" width="4.85546875" style="8" customWidth="1"/>
    <col min="2" max="2" width="34.42578125" style="6" customWidth="1"/>
    <col min="3" max="3" width="56.28515625" style="7" customWidth="1"/>
    <col min="4" max="4" width="4.140625" style="6" customWidth="1"/>
    <col min="5" max="5" width="3.42578125" style="6" customWidth="1"/>
    <col min="6" max="6" width="111.140625" style="6" customWidth="1"/>
    <col min="7" max="16384" width="9.140625" style="6"/>
  </cols>
  <sheetData>
    <row r="1" spans="1:6" ht="26.1" customHeight="1" thickBot="1" x14ac:dyDescent="0.3">
      <c r="A1" s="81" t="s">
        <v>93</v>
      </c>
      <c r="B1" s="82"/>
      <c r="C1" s="83" t="s">
        <v>168</v>
      </c>
      <c r="F1" s="143" t="s">
        <v>123</v>
      </c>
    </row>
    <row r="2" spans="1:6" ht="21" customHeight="1" x14ac:dyDescent="0.25">
      <c r="A2" s="84" t="s">
        <v>0</v>
      </c>
      <c r="B2" s="85" t="s">
        <v>70</v>
      </c>
      <c r="C2" s="86" t="s">
        <v>68</v>
      </c>
      <c r="F2" s="143"/>
    </row>
    <row r="3" spans="1:6" ht="21" customHeight="1" x14ac:dyDescent="0.25">
      <c r="A3" s="17" t="s">
        <v>10</v>
      </c>
      <c r="B3" s="18" t="s">
        <v>25</v>
      </c>
      <c r="C3" s="38" t="s">
        <v>191</v>
      </c>
      <c r="F3" s="143"/>
    </row>
    <row r="4" spans="1:6" ht="21" customHeight="1" x14ac:dyDescent="0.25">
      <c r="A4" s="17" t="s">
        <v>11</v>
      </c>
      <c r="B4" s="18" t="s">
        <v>69</v>
      </c>
      <c r="C4" s="92" t="s">
        <v>190</v>
      </c>
    </row>
    <row r="5" spans="1:6" ht="27.95" customHeight="1" x14ac:dyDescent="0.25">
      <c r="A5" s="17" t="s">
        <v>12</v>
      </c>
      <c r="B5" s="18" t="s">
        <v>40</v>
      </c>
      <c r="C5" s="97" t="str">
        <f>'Poziv za dostavu ponude'!M13</f>
        <v>Radovi na interventnom i tekućem održavanju objekata za vodoopskrbu, za IVKOM–VODE d.o.o., Ivanec</v>
      </c>
      <c r="F5" s="72"/>
    </row>
    <row r="6" spans="1:6" ht="21" customHeight="1" x14ac:dyDescent="0.25">
      <c r="A6" s="17" t="s">
        <v>13</v>
      </c>
      <c r="B6" s="18" t="s">
        <v>92</v>
      </c>
      <c r="C6" s="38" t="str">
        <f>'Poziv za dostavu ponude'!M15</f>
        <v>JN–21–24</v>
      </c>
    </row>
    <row r="7" spans="1:6" ht="21" customHeight="1" x14ac:dyDescent="0.25">
      <c r="A7" s="84" t="s">
        <v>1</v>
      </c>
      <c r="B7" s="85" t="s">
        <v>26</v>
      </c>
      <c r="C7" s="86" t="s">
        <v>71</v>
      </c>
    </row>
    <row r="8" spans="1:6" ht="30" customHeight="1" x14ac:dyDescent="0.25">
      <c r="A8" s="17" t="s">
        <v>14</v>
      </c>
      <c r="B8" s="18" t="s">
        <v>33</v>
      </c>
      <c r="C8" s="51"/>
    </row>
    <row r="9" spans="1:6" ht="21" customHeight="1" x14ac:dyDescent="0.25">
      <c r="A9" s="17" t="s">
        <v>15</v>
      </c>
      <c r="B9" s="18" t="s">
        <v>72</v>
      </c>
      <c r="C9" s="51"/>
    </row>
    <row r="10" spans="1:6" ht="21" customHeight="1" x14ac:dyDescent="0.25">
      <c r="A10" s="17" t="s">
        <v>16</v>
      </c>
      <c r="B10" s="18" t="s">
        <v>32</v>
      </c>
      <c r="C10" s="51"/>
    </row>
    <row r="11" spans="1:6" ht="21" customHeight="1" x14ac:dyDescent="0.25">
      <c r="A11" s="17" t="s">
        <v>17</v>
      </c>
      <c r="B11" s="18" t="s">
        <v>73</v>
      </c>
      <c r="C11" s="51"/>
    </row>
    <row r="12" spans="1:6" ht="21" customHeight="1" x14ac:dyDescent="0.25">
      <c r="A12" s="17" t="s">
        <v>18</v>
      </c>
      <c r="B12" s="18" t="s">
        <v>74</v>
      </c>
      <c r="C12" s="51"/>
      <c r="F12" s="8"/>
    </row>
    <row r="13" spans="1:6" ht="21" customHeight="1" x14ac:dyDescent="0.25">
      <c r="A13" s="17" t="s">
        <v>19</v>
      </c>
      <c r="B13" s="18" t="s">
        <v>75</v>
      </c>
      <c r="C13" s="51"/>
      <c r="F13" s="8"/>
    </row>
    <row r="14" spans="1:6" ht="21" customHeight="1" x14ac:dyDescent="0.25">
      <c r="A14" s="17" t="s">
        <v>20</v>
      </c>
      <c r="B14" s="18" t="s">
        <v>76</v>
      </c>
      <c r="C14" s="51"/>
      <c r="F14" s="8"/>
    </row>
    <row r="15" spans="1:6" ht="30" customHeight="1" x14ac:dyDescent="0.25">
      <c r="A15" s="17" t="s">
        <v>21</v>
      </c>
      <c r="B15" s="18" t="s">
        <v>77</v>
      </c>
      <c r="C15" s="51"/>
      <c r="F15" s="8"/>
    </row>
    <row r="16" spans="1:6" ht="21" customHeight="1" x14ac:dyDescent="0.25">
      <c r="A16" s="17" t="s">
        <v>28</v>
      </c>
      <c r="B16" s="18" t="s">
        <v>78</v>
      </c>
      <c r="C16" s="51"/>
      <c r="F16" s="8"/>
    </row>
    <row r="17" spans="1:6" ht="21" customHeight="1" x14ac:dyDescent="0.25">
      <c r="A17" s="17" t="s">
        <v>29</v>
      </c>
      <c r="B17" s="18" t="s">
        <v>79</v>
      </c>
      <c r="C17" s="51"/>
    </row>
    <row r="18" spans="1:6" ht="21" customHeight="1" x14ac:dyDescent="0.25">
      <c r="A18" s="17" t="s">
        <v>30</v>
      </c>
      <c r="B18" s="18" t="s">
        <v>80</v>
      </c>
      <c r="C18" s="51"/>
    </row>
    <row r="19" spans="1:6" ht="21" customHeight="1" x14ac:dyDescent="0.25">
      <c r="A19" s="17" t="s">
        <v>31</v>
      </c>
      <c r="B19" s="18" t="s">
        <v>173</v>
      </c>
      <c r="C19" s="51"/>
    </row>
    <row r="20" spans="1:6" ht="21" customHeight="1" x14ac:dyDescent="0.25">
      <c r="A20" s="17" t="s">
        <v>81</v>
      </c>
      <c r="B20" s="18" t="s">
        <v>174</v>
      </c>
      <c r="C20" s="51"/>
    </row>
    <row r="21" spans="1:6" ht="21" customHeight="1" x14ac:dyDescent="0.25">
      <c r="A21" s="84" t="s">
        <v>2</v>
      </c>
      <c r="B21" s="85" t="s">
        <v>82</v>
      </c>
      <c r="C21" s="86" t="s">
        <v>71</v>
      </c>
    </row>
    <row r="22" spans="1:6" ht="21" customHeight="1" x14ac:dyDescent="0.25">
      <c r="A22" s="17" t="s">
        <v>22</v>
      </c>
      <c r="B22" s="18" t="s">
        <v>84</v>
      </c>
      <c r="C22" s="51"/>
    </row>
    <row r="23" spans="1:6" ht="21" customHeight="1" x14ac:dyDescent="0.25">
      <c r="A23" s="17" t="s">
        <v>23</v>
      </c>
      <c r="B23" s="18" t="s">
        <v>97</v>
      </c>
      <c r="C23" s="51"/>
      <c r="F23" s="39"/>
    </row>
    <row r="24" spans="1:6" ht="21" customHeight="1" x14ac:dyDescent="0.25">
      <c r="A24" s="17" t="s">
        <v>83</v>
      </c>
      <c r="B24" s="18" t="s">
        <v>85</v>
      </c>
      <c r="C24" s="270">
        <f>'Troškovnik-JN-21-24'!F57</f>
        <v>0</v>
      </c>
      <c r="F24" s="40"/>
    </row>
    <row r="25" spans="1:6" ht="21" customHeight="1" x14ac:dyDescent="0.25">
      <c r="A25" s="17" t="s">
        <v>87</v>
      </c>
      <c r="B25" s="18" t="s">
        <v>86</v>
      </c>
      <c r="C25" s="270">
        <f>'Troškovnik-JN-21-24'!F58</f>
        <v>0</v>
      </c>
      <c r="F25" s="40"/>
    </row>
    <row r="26" spans="1:6" ht="107.25" customHeight="1" x14ac:dyDescent="0.25">
      <c r="A26" s="17" t="s">
        <v>88</v>
      </c>
      <c r="B26" s="73" t="s">
        <v>175</v>
      </c>
      <c r="C26" s="270">
        <f>'Troškovnik-JN-21-24'!F59</f>
        <v>0</v>
      </c>
      <c r="F26" s="40"/>
    </row>
    <row r="27" spans="1:6" ht="30" customHeight="1" x14ac:dyDescent="0.25">
      <c r="A27" s="17" t="s">
        <v>89</v>
      </c>
      <c r="B27" s="59" t="s">
        <v>132</v>
      </c>
      <c r="C27" s="51"/>
      <c r="F27" s="50"/>
    </row>
    <row r="28" spans="1:6" ht="30" customHeight="1" x14ac:dyDescent="0.25">
      <c r="A28" s="17" t="s">
        <v>90</v>
      </c>
      <c r="B28" s="16" t="s">
        <v>94</v>
      </c>
      <c r="C28" s="51"/>
    </row>
    <row r="29" spans="1:6" ht="60" customHeight="1" x14ac:dyDescent="0.25">
      <c r="A29" s="17" t="s">
        <v>133</v>
      </c>
      <c r="B29" s="18" t="s">
        <v>91</v>
      </c>
      <c r="C29" s="51"/>
    </row>
    <row r="30" spans="1:6" ht="18" customHeight="1" thickBot="1" x14ac:dyDescent="0.3">
      <c r="A30" s="140" t="s">
        <v>27</v>
      </c>
      <c r="B30" s="141"/>
      <c r="C30" s="142"/>
    </row>
  </sheetData>
  <mergeCells count="2">
    <mergeCell ref="A30:C30"/>
    <mergeCell ref="F1:F3"/>
  </mergeCells>
  <pageMargins left="0.51181102362204722" right="0.19685039370078741"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DE06A4-91C8-4CB5-9AC1-650144B59FDB}">
  <sheetPr>
    <tabColor rgb="FF339933"/>
    <pageSetUpPr fitToPage="1"/>
  </sheetPr>
  <dimension ref="A1:L72"/>
  <sheetViews>
    <sheetView showZeros="0" view="pageBreakPreview" zoomScaleNormal="100" zoomScaleSheetLayoutView="100" workbookViewId="0">
      <selection activeCell="F2" sqref="F2"/>
    </sheetView>
  </sheetViews>
  <sheetFormatPr defaultRowHeight="15" x14ac:dyDescent="0.25"/>
  <cols>
    <col min="1" max="1" width="6.5703125" style="231" customWidth="1"/>
    <col min="2" max="2" width="66.85546875" style="264" customWidth="1"/>
    <col min="3" max="3" width="10.28515625" style="238" bestFit="1" customWidth="1"/>
    <col min="4" max="4" width="10.28515625" style="238" customWidth="1"/>
    <col min="5" max="5" width="10.42578125" style="252" bestFit="1" customWidth="1"/>
    <col min="6" max="6" width="13" style="238" customWidth="1"/>
  </cols>
  <sheetData>
    <row r="1" spans="1:8" ht="84" customHeight="1" x14ac:dyDescent="0.25">
      <c r="B1" s="289" t="s">
        <v>306</v>
      </c>
    </row>
    <row r="4" spans="1:8" ht="18" x14ac:dyDescent="0.25">
      <c r="B4" s="262" t="s">
        <v>96</v>
      </c>
    </row>
    <row r="5" spans="1:8" ht="69.95" customHeight="1" x14ac:dyDescent="0.25">
      <c r="B5" s="263" t="s">
        <v>243</v>
      </c>
    </row>
    <row r="6" spans="1:8" ht="56.1" customHeight="1" x14ac:dyDescent="0.25">
      <c r="B6" s="263" t="s">
        <v>244</v>
      </c>
    </row>
    <row r="7" spans="1:8" ht="56.1" customHeight="1" x14ac:dyDescent="0.25">
      <c r="B7" s="263" t="s">
        <v>245</v>
      </c>
    </row>
    <row r="8" spans="1:8" ht="80.099999999999994" customHeight="1" x14ac:dyDescent="0.25">
      <c r="B8" s="263" t="s">
        <v>246</v>
      </c>
    </row>
    <row r="9" spans="1:8" ht="56.1" customHeight="1" x14ac:dyDescent="0.25">
      <c r="B9" s="263" t="s">
        <v>247</v>
      </c>
    </row>
    <row r="10" spans="1:8" ht="15.75" x14ac:dyDescent="0.25">
      <c r="B10" s="263"/>
    </row>
    <row r="11" spans="1:8" ht="30" x14ac:dyDescent="0.25">
      <c r="C11" s="255" t="s">
        <v>248</v>
      </c>
      <c r="D11" s="255" t="s">
        <v>249</v>
      </c>
      <c r="E11" s="256" t="s">
        <v>283</v>
      </c>
      <c r="F11" s="257" t="s">
        <v>284</v>
      </c>
    </row>
    <row r="12" spans="1:8" ht="18" x14ac:dyDescent="0.25">
      <c r="A12" s="233" t="s">
        <v>0</v>
      </c>
      <c r="B12" s="262" t="s">
        <v>250</v>
      </c>
    </row>
    <row r="13" spans="1:8" ht="84.75" customHeight="1" x14ac:dyDescent="0.25">
      <c r="A13" s="231" t="s">
        <v>10</v>
      </c>
      <c r="B13" s="263" t="s">
        <v>251</v>
      </c>
    </row>
    <row r="14" spans="1:8" ht="157.5" x14ac:dyDescent="0.25">
      <c r="B14" s="263" t="s">
        <v>285</v>
      </c>
      <c r="E14" s="239"/>
      <c r="F14" s="240"/>
    </row>
    <row r="15" spans="1:8" ht="15.75" x14ac:dyDescent="0.25">
      <c r="B15" s="263" t="s">
        <v>252</v>
      </c>
      <c r="C15" s="238" t="s">
        <v>253</v>
      </c>
      <c r="D15" s="238">
        <v>1</v>
      </c>
      <c r="E15" s="239"/>
      <c r="F15" s="258">
        <f>D15*E15</f>
        <v>0</v>
      </c>
      <c r="H15" s="232"/>
    </row>
    <row r="16" spans="1:8" ht="15.75" x14ac:dyDescent="0.25">
      <c r="B16" s="263"/>
      <c r="E16" s="239"/>
      <c r="F16" s="258"/>
    </row>
    <row r="17" spans="1:12" ht="31.5" x14ac:dyDescent="0.25">
      <c r="A17" s="234" t="s">
        <v>286</v>
      </c>
      <c r="B17" s="263" t="s">
        <v>287</v>
      </c>
      <c r="E17" s="239"/>
      <c r="F17" s="258"/>
    </row>
    <row r="18" spans="1:12" ht="15.75" x14ac:dyDescent="0.25">
      <c r="C18" s="238" t="s">
        <v>253</v>
      </c>
      <c r="D18" s="238">
        <v>1</v>
      </c>
      <c r="E18" s="239"/>
      <c r="F18" s="258">
        <f>D18*E18</f>
        <v>0</v>
      </c>
      <c r="L18" s="232"/>
    </row>
    <row r="19" spans="1:12" ht="15.75" x14ac:dyDescent="0.25">
      <c r="B19" s="263"/>
      <c r="E19" s="239"/>
      <c r="F19" s="258"/>
    </row>
    <row r="20" spans="1:12" ht="78.75" x14ac:dyDescent="0.25">
      <c r="A20" s="234" t="s">
        <v>288</v>
      </c>
      <c r="B20" s="263" t="s">
        <v>256</v>
      </c>
      <c r="E20" s="239"/>
      <c r="F20" s="258"/>
    </row>
    <row r="21" spans="1:12" ht="15.75" x14ac:dyDescent="0.25">
      <c r="A21" s="294"/>
      <c r="B21" s="295"/>
      <c r="C21" s="296" t="s">
        <v>253</v>
      </c>
      <c r="D21" s="296">
        <v>1</v>
      </c>
      <c r="E21" s="297"/>
      <c r="F21" s="298">
        <f>D21*E21</f>
        <v>0</v>
      </c>
      <c r="L21" s="232"/>
    </row>
    <row r="22" spans="1:12" s="238" customFormat="1" ht="24" customHeight="1" x14ac:dyDescent="0.25">
      <c r="A22" s="306"/>
      <c r="B22" s="307" t="s">
        <v>289</v>
      </c>
      <c r="C22" s="291"/>
      <c r="D22" s="291"/>
      <c r="E22" s="292"/>
      <c r="F22" s="293">
        <f>SUM(F15:F21)</f>
        <v>0</v>
      </c>
    </row>
    <row r="23" spans="1:12" ht="15.75" x14ac:dyDescent="0.25">
      <c r="B23" s="265"/>
      <c r="E23" s="239"/>
      <c r="F23" s="258"/>
    </row>
    <row r="24" spans="1:12" ht="18.75" x14ac:dyDescent="0.25">
      <c r="A24" s="235" t="s">
        <v>1</v>
      </c>
      <c r="B24" s="262" t="s">
        <v>290</v>
      </c>
      <c r="E24" s="239"/>
      <c r="F24" s="258"/>
    </row>
    <row r="25" spans="1:12" ht="15.75" x14ac:dyDescent="0.25">
      <c r="B25" s="265"/>
      <c r="E25" s="239"/>
      <c r="F25" s="258"/>
    </row>
    <row r="26" spans="1:12" ht="15.75" x14ac:dyDescent="0.25">
      <c r="B26" s="265" t="s">
        <v>254</v>
      </c>
      <c r="E26" s="239"/>
      <c r="F26" s="258"/>
    </row>
    <row r="27" spans="1:12" ht="94.5" x14ac:dyDescent="0.25">
      <c r="A27" s="231" t="s">
        <v>14</v>
      </c>
      <c r="B27" s="263" t="s">
        <v>291</v>
      </c>
      <c r="E27" s="239"/>
      <c r="F27" s="258"/>
    </row>
    <row r="28" spans="1:12" ht="15.75" x14ac:dyDescent="0.25">
      <c r="B28" s="263"/>
      <c r="C28" s="238" t="s">
        <v>253</v>
      </c>
      <c r="D28" s="238">
        <v>1</v>
      </c>
      <c r="E28" s="239"/>
      <c r="F28" s="258">
        <f>D28*E28</f>
        <v>0</v>
      </c>
    </row>
    <row r="29" spans="1:12" ht="126" x14ac:dyDescent="0.25">
      <c r="A29" s="234" t="s">
        <v>255</v>
      </c>
      <c r="B29" s="263" t="s">
        <v>292</v>
      </c>
      <c r="E29" s="239"/>
      <c r="F29" s="258"/>
    </row>
    <row r="30" spans="1:12" ht="15.75" x14ac:dyDescent="0.25">
      <c r="C30" s="238" t="s">
        <v>257</v>
      </c>
      <c r="D30" s="238">
        <v>360</v>
      </c>
      <c r="E30" s="239"/>
      <c r="F30" s="258">
        <f>D30*E30</f>
        <v>0</v>
      </c>
      <c r="I30" s="232"/>
    </row>
    <row r="31" spans="1:12" ht="15.75" x14ac:dyDescent="0.25">
      <c r="B31" s="263"/>
      <c r="E31" s="239"/>
      <c r="F31" s="258"/>
    </row>
    <row r="32" spans="1:12" ht="182.25" x14ac:dyDescent="0.25">
      <c r="A32" s="231" t="s">
        <v>16</v>
      </c>
      <c r="B32" s="266" t="s">
        <v>293</v>
      </c>
      <c r="E32" s="239"/>
      <c r="F32" s="258"/>
    </row>
    <row r="33" spans="1:9" ht="15.75" x14ac:dyDescent="0.25">
      <c r="B33" s="266"/>
      <c r="C33" s="238" t="s">
        <v>294</v>
      </c>
      <c r="D33" s="238">
        <v>5</v>
      </c>
      <c r="E33" s="239"/>
      <c r="F33" s="258">
        <f>D33*E33</f>
        <v>0</v>
      </c>
    </row>
    <row r="34" spans="1:9" ht="15.75" x14ac:dyDescent="0.25">
      <c r="B34" s="266"/>
      <c r="E34" s="239"/>
      <c r="F34" s="258"/>
    </row>
    <row r="35" spans="1:9" ht="264" customHeight="1" x14ac:dyDescent="0.25">
      <c r="A35" s="234" t="s">
        <v>17</v>
      </c>
      <c r="B35" s="267" t="s">
        <v>295</v>
      </c>
      <c r="E35" s="239"/>
      <c r="F35" s="258"/>
    </row>
    <row r="36" spans="1:9" ht="15.75" x14ac:dyDescent="0.25">
      <c r="C36" s="238" t="s">
        <v>294</v>
      </c>
      <c r="D36" s="238">
        <v>5</v>
      </c>
      <c r="E36" s="239"/>
      <c r="F36" s="258">
        <f>D36*E36</f>
        <v>0</v>
      </c>
      <c r="H36" s="232"/>
    </row>
    <row r="37" spans="1:9" ht="15.75" x14ac:dyDescent="0.25">
      <c r="B37" s="263"/>
      <c r="E37" s="239"/>
      <c r="F37" s="258"/>
    </row>
    <row r="38" spans="1:9" ht="157.5" x14ac:dyDescent="0.25">
      <c r="A38" s="231" t="s">
        <v>18</v>
      </c>
      <c r="B38" s="266" t="s">
        <v>296</v>
      </c>
      <c r="E38" s="239"/>
      <c r="F38" s="258"/>
    </row>
    <row r="39" spans="1:9" ht="15.75" x14ac:dyDescent="0.25">
      <c r="B39" s="266"/>
      <c r="C39" s="238" t="s">
        <v>257</v>
      </c>
      <c r="D39" s="238">
        <v>360</v>
      </c>
      <c r="E39" s="239"/>
      <c r="F39" s="258">
        <f>D39*E39</f>
        <v>0</v>
      </c>
    </row>
    <row r="40" spans="1:9" ht="15.75" x14ac:dyDescent="0.25">
      <c r="B40" s="266"/>
      <c r="E40" s="239"/>
      <c r="F40" s="258"/>
    </row>
    <row r="41" spans="1:9" ht="110.25" x14ac:dyDescent="0.25">
      <c r="A41" s="234" t="s">
        <v>258</v>
      </c>
      <c r="B41" s="263" t="s">
        <v>297</v>
      </c>
      <c r="E41" s="239"/>
      <c r="F41" s="258"/>
    </row>
    <row r="42" spans="1:9" ht="15.75" x14ac:dyDescent="0.25">
      <c r="B42" s="268" t="s">
        <v>259</v>
      </c>
      <c r="C42" s="238" t="s">
        <v>257</v>
      </c>
      <c r="D42" s="238">
        <v>360</v>
      </c>
      <c r="E42" s="239"/>
      <c r="F42" s="258">
        <f>D42*E42</f>
        <v>0</v>
      </c>
      <c r="I42" s="236"/>
    </row>
    <row r="43" spans="1:9" ht="15.75" x14ac:dyDescent="0.25">
      <c r="B43" s="263"/>
      <c r="E43" s="239"/>
      <c r="F43" s="258"/>
    </row>
    <row r="44" spans="1:9" ht="128.1" customHeight="1" x14ac:dyDescent="0.25">
      <c r="A44" s="234" t="s">
        <v>20</v>
      </c>
      <c r="B44" s="266" t="s">
        <v>298</v>
      </c>
      <c r="E44" s="239"/>
      <c r="F44" s="258"/>
    </row>
    <row r="45" spans="1:9" ht="15.75" x14ac:dyDescent="0.25">
      <c r="C45" s="238" t="s">
        <v>257</v>
      </c>
      <c r="D45" s="238">
        <v>360</v>
      </c>
      <c r="E45" s="239"/>
      <c r="F45" s="258">
        <f>D45*E45</f>
        <v>0</v>
      </c>
      <c r="G45" s="232"/>
    </row>
    <row r="46" spans="1:9" ht="18" x14ac:dyDescent="0.25">
      <c r="B46" s="269"/>
      <c r="C46" s="259"/>
      <c r="D46" s="259"/>
      <c r="E46" s="260"/>
      <c r="F46" s="261"/>
    </row>
    <row r="47" spans="1:9" s="238" customFormat="1" ht="24" customHeight="1" x14ac:dyDescent="0.25">
      <c r="A47" s="251"/>
      <c r="B47" s="308" t="s">
        <v>299</v>
      </c>
      <c r="C47" s="291"/>
      <c r="D47" s="291"/>
      <c r="E47" s="292"/>
      <c r="F47" s="293">
        <f>SUM(F28:F46)</f>
        <v>0</v>
      </c>
    </row>
    <row r="48" spans="1:9" ht="18" x14ac:dyDescent="0.25">
      <c r="B48" s="262"/>
      <c r="E48" s="239"/>
      <c r="F48" s="240"/>
    </row>
    <row r="49" spans="1:7" ht="18" x14ac:dyDescent="0.25">
      <c r="B49" s="262"/>
      <c r="E49" s="239"/>
      <c r="F49" s="240"/>
    </row>
    <row r="50" spans="1:7" ht="18" x14ac:dyDescent="0.25">
      <c r="B50" s="262"/>
      <c r="E50" s="239"/>
      <c r="F50" s="240"/>
    </row>
    <row r="51" spans="1:7" ht="18" x14ac:dyDescent="0.25">
      <c r="B51" s="262"/>
      <c r="E51" s="239"/>
      <c r="F51" s="240"/>
    </row>
    <row r="52" spans="1:7" ht="18" x14ac:dyDescent="0.25">
      <c r="B52" s="262"/>
      <c r="E52" s="239"/>
      <c r="F52" s="240"/>
    </row>
    <row r="53" spans="1:7" ht="63.75" customHeight="1" x14ac:dyDescent="0.25">
      <c r="B53" s="237" t="s">
        <v>304</v>
      </c>
      <c r="E53" s="239"/>
      <c r="F53" s="240"/>
    </row>
    <row r="54" spans="1:7" ht="14.1" customHeight="1" x14ac:dyDescent="0.25">
      <c r="B54" s="238"/>
    </row>
    <row r="55" spans="1:7" ht="24.95" customHeight="1" x14ac:dyDescent="0.25">
      <c r="A55" s="242"/>
      <c r="B55" s="241" t="s">
        <v>300</v>
      </c>
      <c r="C55" s="243"/>
      <c r="D55" s="243"/>
      <c r="E55" s="244"/>
      <c r="F55" s="245">
        <f>F22</f>
        <v>0</v>
      </c>
    </row>
    <row r="56" spans="1:7" ht="24.95" customHeight="1" x14ac:dyDescent="0.25">
      <c r="A56" s="242"/>
      <c r="B56" s="290" t="s">
        <v>301</v>
      </c>
      <c r="C56" s="246"/>
      <c r="D56" s="246"/>
      <c r="E56" s="247"/>
      <c r="F56" s="248">
        <f>F47</f>
        <v>0</v>
      </c>
    </row>
    <row r="57" spans="1:7" ht="27.95" customHeight="1" x14ac:dyDescent="0.25">
      <c r="A57" s="242"/>
      <c r="B57" s="299" t="s">
        <v>302</v>
      </c>
      <c r="C57" s="249"/>
      <c r="D57" s="249"/>
      <c r="E57" s="250"/>
      <c r="F57" s="300">
        <f>F55+F56</f>
        <v>0</v>
      </c>
    </row>
    <row r="58" spans="1:7" ht="24" customHeight="1" x14ac:dyDescent="0.25">
      <c r="A58" s="242"/>
      <c r="B58" s="299" t="s">
        <v>238</v>
      </c>
      <c r="C58" s="249"/>
      <c r="D58" s="249"/>
      <c r="E58" s="253"/>
      <c r="F58" s="301">
        <f>F57*25%</f>
        <v>0</v>
      </c>
    </row>
    <row r="59" spans="1:7" ht="33.950000000000003" customHeight="1" x14ac:dyDescent="0.25">
      <c r="A59" s="242"/>
      <c r="B59" s="299" t="s">
        <v>303</v>
      </c>
      <c r="C59" s="249"/>
      <c r="D59" s="249"/>
      <c r="E59" s="253"/>
      <c r="F59" s="302">
        <f>F57+F58</f>
        <v>0</v>
      </c>
    </row>
    <row r="60" spans="1:7" ht="12" customHeight="1" x14ac:dyDescent="0.25">
      <c r="A60" s="272"/>
      <c r="B60" s="273"/>
      <c r="C60" s="274"/>
      <c r="D60" s="274"/>
      <c r="E60" s="275"/>
      <c r="F60" s="274"/>
      <c r="G60" s="276"/>
    </row>
    <row r="61" spans="1:7" ht="12" customHeight="1" x14ac:dyDescent="0.25">
      <c r="A61" s="272"/>
      <c r="B61" s="273"/>
      <c r="C61" s="274"/>
      <c r="D61" s="274"/>
      <c r="E61" s="275"/>
      <c r="F61" s="274"/>
      <c r="G61" s="276"/>
    </row>
    <row r="62" spans="1:7" ht="12" customHeight="1" x14ac:dyDescent="0.25">
      <c r="A62" s="272"/>
      <c r="B62" s="273"/>
      <c r="C62" s="274"/>
      <c r="D62" s="274"/>
      <c r="E62" s="275"/>
      <c r="F62" s="274"/>
      <c r="G62" s="276"/>
    </row>
    <row r="63" spans="1:7" x14ac:dyDescent="0.25">
      <c r="A63" s="277">
        <f>'Ponudbeni list'!C23</f>
        <v>0</v>
      </c>
      <c r="B63" s="278"/>
      <c r="C63" s="274"/>
      <c r="D63" s="274"/>
      <c r="E63" s="275"/>
      <c r="F63" s="274"/>
      <c r="G63" s="276"/>
    </row>
    <row r="64" spans="1:7" x14ac:dyDescent="0.25">
      <c r="A64" s="279" t="s">
        <v>305</v>
      </c>
      <c r="B64" s="279"/>
      <c r="C64" s="274"/>
      <c r="D64" s="274"/>
      <c r="E64" s="275"/>
      <c r="F64" s="274"/>
      <c r="G64" s="276"/>
    </row>
    <row r="65" spans="1:7" ht="18.75" x14ac:dyDescent="0.25">
      <c r="A65" s="272"/>
      <c r="B65" s="280"/>
      <c r="C65" s="281"/>
      <c r="D65" s="282" t="s">
        <v>260</v>
      </c>
      <c r="E65" s="282"/>
      <c r="F65" s="282"/>
      <c r="G65" s="281"/>
    </row>
    <row r="66" spans="1:7" ht="18" customHeight="1" x14ac:dyDescent="0.25">
      <c r="A66" s="272"/>
      <c r="B66" s="273"/>
      <c r="C66" s="283"/>
      <c r="D66" s="254">
        <f>'Ponudbeni list'!C28</f>
        <v>0</v>
      </c>
      <c r="E66" s="254"/>
      <c r="F66" s="254"/>
      <c r="G66" s="271"/>
    </row>
    <row r="67" spans="1:7" x14ac:dyDescent="0.25">
      <c r="A67" s="272"/>
      <c r="B67" s="273"/>
      <c r="C67" s="284"/>
      <c r="D67" s="287" t="s">
        <v>261</v>
      </c>
      <c r="E67" s="287"/>
      <c r="F67" s="287"/>
      <c r="G67" s="303"/>
    </row>
    <row r="68" spans="1:7" x14ac:dyDescent="0.25">
      <c r="A68" s="272"/>
      <c r="B68" s="273"/>
      <c r="C68" s="274"/>
      <c r="D68" s="274"/>
      <c r="E68" s="275"/>
      <c r="F68" s="274"/>
      <c r="G68" s="276"/>
    </row>
    <row r="69" spans="1:7" x14ac:dyDescent="0.25">
      <c r="A69" s="272"/>
      <c r="B69" s="273"/>
      <c r="C69" s="274"/>
      <c r="D69" s="274"/>
      <c r="E69" s="275"/>
      <c r="F69" s="274"/>
      <c r="G69" s="276"/>
    </row>
    <row r="70" spans="1:7" x14ac:dyDescent="0.25">
      <c r="A70" s="272"/>
      <c r="B70" s="273"/>
      <c r="C70" s="274"/>
      <c r="D70" s="274"/>
      <c r="E70" s="275"/>
      <c r="F70" s="274"/>
      <c r="G70" s="276"/>
    </row>
    <row r="71" spans="1:7" x14ac:dyDescent="0.25">
      <c r="A71" s="272"/>
      <c r="B71" s="285"/>
      <c r="C71" s="285" t="s">
        <v>39</v>
      </c>
      <c r="D71" s="304"/>
      <c r="E71" s="304"/>
      <c r="F71" s="304"/>
      <c r="G71" s="286"/>
    </row>
    <row r="72" spans="1:7" x14ac:dyDescent="0.25">
      <c r="A72" s="272"/>
      <c r="B72" s="273"/>
      <c r="C72" s="284"/>
      <c r="D72" s="288" t="s">
        <v>262</v>
      </c>
      <c r="E72" s="288"/>
      <c r="F72" s="288"/>
      <c r="G72" s="305"/>
    </row>
  </sheetData>
  <sheetProtection selectLockedCells="1"/>
  <mergeCells count="6">
    <mergeCell ref="D65:F65"/>
    <mergeCell ref="D66:F66"/>
    <mergeCell ref="D67:F67"/>
    <mergeCell ref="D71:F71"/>
    <mergeCell ref="D72:F72"/>
    <mergeCell ref="A64:B64"/>
  </mergeCells>
  <pageMargins left="0.7" right="0.7" top="0.75" bottom="0.75" header="0.3" footer="0.3"/>
  <pageSetup paperSize="9" scale="74" fitToHeight="0" orientation="portrait" r:id="rId1"/>
  <rowBreaks count="2" manualBreakCount="2">
    <brk id="10" max="16383" man="1"/>
    <brk id="2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33"/>
  </sheetPr>
  <dimension ref="A1:I29"/>
  <sheetViews>
    <sheetView zoomScaleNormal="100" workbookViewId="0">
      <selection activeCell="I10" sqref="I10"/>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x14ac:dyDescent="0.3">
      <c r="A1" s="153" t="s">
        <v>99</v>
      </c>
      <c r="B1" s="153"/>
      <c r="C1" s="153"/>
      <c r="D1" s="153"/>
      <c r="E1" s="153"/>
      <c r="F1" s="153"/>
    </row>
    <row r="2" spans="1:9" s="11" customFormat="1" ht="20.100000000000001" customHeight="1" thickTop="1" x14ac:dyDescent="0.25">
      <c r="A2" s="20"/>
      <c r="B2" s="20"/>
      <c r="C2" s="20"/>
      <c r="D2" s="20"/>
      <c r="E2" s="20"/>
      <c r="F2" s="20"/>
    </row>
    <row r="3" spans="1:9" ht="30" customHeight="1" x14ac:dyDescent="0.25">
      <c r="A3" s="10" t="s">
        <v>33</v>
      </c>
      <c r="B3" s="154">
        <f>'Ponudbeni list'!C8</f>
        <v>0</v>
      </c>
      <c r="C3" s="154"/>
      <c r="D3" s="154"/>
      <c r="E3" s="154"/>
      <c r="F3" s="154"/>
    </row>
    <row r="4" spans="1:9" ht="30" customHeight="1" x14ac:dyDescent="0.25">
      <c r="A4" s="10" t="s">
        <v>34</v>
      </c>
      <c r="B4" s="154">
        <f>'Ponudbeni list'!C9</f>
        <v>0</v>
      </c>
      <c r="C4" s="154"/>
      <c r="D4" s="154"/>
      <c r="E4" s="154"/>
      <c r="F4" s="154"/>
    </row>
    <row r="5" spans="1:9" ht="30" customHeight="1" x14ac:dyDescent="0.25">
      <c r="A5" s="10" t="s">
        <v>35</v>
      </c>
      <c r="B5" s="154">
        <f>'Ponudbeni list'!C10</f>
        <v>0</v>
      </c>
      <c r="C5" s="154"/>
      <c r="D5" s="154"/>
      <c r="E5" s="154"/>
      <c r="F5" s="154"/>
    </row>
    <row r="6" spans="1:9" ht="18" customHeight="1" x14ac:dyDescent="0.25">
      <c r="A6" s="10"/>
      <c r="B6" s="21"/>
      <c r="C6" s="21"/>
      <c r="D6" s="21"/>
      <c r="E6" s="21"/>
      <c r="F6" s="21"/>
    </row>
    <row r="7" spans="1:9" ht="18" customHeight="1" x14ac:dyDescent="0.25">
      <c r="A7" s="10"/>
      <c r="B7" s="21"/>
      <c r="C7" s="21"/>
      <c r="D7" s="21"/>
      <c r="E7" s="21"/>
      <c r="F7" s="21"/>
    </row>
    <row r="8" spans="1:9" ht="18" customHeight="1" thickBot="1" x14ac:dyDescent="0.25">
      <c r="A8" s="151"/>
      <c r="B8" s="151"/>
      <c r="C8" s="151"/>
      <c r="D8" s="151"/>
      <c r="E8" s="151"/>
      <c r="F8" s="151"/>
      <c r="I8" s="41" t="s">
        <v>96</v>
      </c>
    </row>
    <row r="9" spans="1:9" s="10" customFormat="1" ht="51.95" customHeight="1" x14ac:dyDescent="0.2">
      <c r="A9" s="19" t="s">
        <v>40</v>
      </c>
      <c r="B9" s="155" t="str">
        <f>'Ponudbeni list'!C5</f>
        <v>Radovi na interventnom i tekućem održavanju objekata za vodoopskrbu, za IVKOM–VODE d.o.o., Ivanec</v>
      </c>
      <c r="C9" s="155"/>
      <c r="D9" s="155"/>
      <c r="E9" s="155"/>
      <c r="F9" s="156"/>
      <c r="I9" s="42" t="s">
        <v>118</v>
      </c>
    </row>
    <row r="10" spans="1:9" s="10" customFormat="1" ht="51.95" customHeight="1" thickBot="1" x14ac:dyDescent="0.25">
      <c r="A10" s="35" t="s">
        <v>92</v>
      </c>
      <c r="B10" s="157" t="str">
        <f>'Ponudbeni list'!C6</f>
        <v>JN–21–24</v>
      </c>
      <c r="C10" s="157"/>
      <c r="D10" s="157"/>
      <c r="E10" s="157"/>
      <c r="F10" s="158"/>
    </row>
    <row r="11" spans="1:9" ht="15.95" customHeight="1" x14ac:dyDescent="0.2"/>
    <row r="12" spans="1:9" ht="15.95" customHeight="1" x14ac:dyDescent="0.25">
      <c r="B12" s="93"/>
      <c r="C12" s="93"/>
      <c r="D12" s="93"/>
      <c r="E12" s="93"/>
      <c r="F12" s="94"/>
    </row>
    <row r="13" spans="1:9" ht="15.95" customHeight="1" x14ac:dyDescent="0.2"/>
    <row r="14" spans="1:9" s="11" customFormat="1" ht="26.1" customHeight="1" x14ac:dyDescent="0.25">
      <c r="A14" s="159" t="s">
        <v>100</v>
      </c>
      <c r="B14" s="159"/>
      <c r="C14" s="159"/>
      <c r="D14" s="159"/>
      <c r="E14" s="159"/>
      <c r="F14" s="159"/>
    </row>
    <row r="15" spans="1:9" ht="12.95" customHeight="1" x14ac:dyDescent="0.3">
      <c r="A15" s="22"/>
      <c r="B15" s="22"/>
      <c r="C15" s="22"/>
      <c r="D15" s="22"/>
      <c r="E15" s="22"/>
      <c r="F15" s="22"/>
    </row>
    <row r="16" spans="1:9" ht="12.95" customHeight="1" x14ac:dyDescent="0.3">
      <c r="A16" s="22"/>
      <c r="B16" s="22"/>
      <c r="C16" s="22"/>
      <c r="D16" s="22"/>
      <c r="E16" s="22"/>
      <c r="F16" s="22"/>
    </row>
    <row r="17" spans="1:6" ht="48" customHeight="1" x14ac:dyDescent="0.2">
      <c r="A17" s="160" t="s">
        <v>269</v>
      </c>
      <c r="B17" s="161"/>
      <c r="C17" s="161"/>
      <c r="D17" s="161"/>
      <c r="E17" s="161"/>
      <c r="F17" s="161"/>
    </row>
    <row r="18" spans="1:6" ht="12.95" customHeight="1" x14ac:dyDescent="0.2"/>
    <row r="19" spans="1:6" ht="12.95" customHeight="1" x14ac:dyDescent="0.2"/>
    <row r="20" spans="1:6" ht="12.95" customHeight="1" x14ac:dyDescent="0.2"/>
    <row r="21" spans="1:6" ht="15.95" customHeight="1" x14ac:dyDescent="0.2">
      <c r="A21" s="162">
        <f>'Ponudbeni list'!C23</f>
        <v>0</v>
      </c>
      <c r="B21" s="162"/>
      <c r="C21" s="9"/>
      <c r="D21" s="147" t="s">
        <v>37</v>
      </c>
      <c r="E21" s="147"/>
      <c r="F21" s="147"/>
    </row>
    <row r="22" spans="1:6" ht="9.9499999999999993" customHeight="1" x14ac:dyDescent="0.2">
      <c r="A22" s="146" t="s">
        <v>36</v>
      </c>
      <c r="B22" s="146"/>
      <c r="D22" s="149"/>
      <c r="E22" s="149"/>
      <c r="F22" s="149"/>
    </row>
    <row r="23" spans="1:6" ht="14.25" x14ac:dyDescent="0.2">
      <c r="D23" s="152">
        <f>'Ponudbeni list'!C28</f>
        <v>0</v>
      </c>
      <c r="E23" s="152"/>
      <c r="F23" s="152"/>
    </row>
    <row r="24" spans="1:6" ht="9.9499999999999993" customHeight="1" x14ac:dyDescent="0.2">
      <c r="D24" s="148" t="s">
        <v>38</v>
      </c>
      <c r="E24" s="148"/>
      <c r="F24" s="148"/>
    </row>
    <row r="25" spans="1:6" x14ac:dyDescent="0.2">
      <c r="D25" s="144"/>
      <c r="E25" s="144"/>
      <c r="F25" s="144"/>
    </row>
    <row r="26" spans="1:6" x14ac:dyDescent="0.2">
      <c r="D26" s="144"/>
      <c r="E26" s="144"/>
      <c r="F26" s="144"/>
    </row>
    <row r="27" spans="1:6" x14ac:dyDescent="0.2">
      <c r="D27" s="144"/>
      <c r="E27" s="144"/>
      <c r="F27" s="144"/>
    </row>
    <row r="28" spans="1:6" x14ac:dyDescent="0.2">
      <c r="C28" s="13" t="s">
        <v>39</v>
      </c>
      <c r="D28" s="145"/>
      <c r="E28" s="145"/>
      <c r="F28" s="145"/>
    </row>
    <row r="29" spans="1:6" ht="9.9499999999999993" customHeight="1" x14ac:dyDescent="0.2">
      <c r="D29" s="146" t="s">
        <v>95</v>
      </c>
      <c r="E29" s="146"/>
      <c r="F29" s="146"/>
    </row>
  </sheetData>
  <mergeCells count="20">
    <mergeCell ref="B9:F9"/>
    <mergeCell ref="B10:F10"/>
    <mergeCell ref="A14:F14"/>
    <mergeCell ref="A17:F17"/>
    <mergeCell ref="A21:B21"/>
    <mergeCell ref="D21:F21"/>
    <mergeCell ref="A1:F1"/>
    <mergeCell ref="B3:F3"/>
    <mergeCell ref="B4:F4"/>
    <mergeCell ref="B5:F5"/>
    <mergeCell ref="A8:F8"/>
    <mergeCell ref="A22:B22"/>
    <mergeCell ref="D22:F22"/>
    <mergeCell ref="D29:F29"/>
    <mergeCell ref="D23:F23"/>
    <mergeCell ref="D24:F24"/>
    <mergeCell ref="D25:F25"/>
    <mergeCell ref="D26:F26"/>
    <mergeCell ref="D27:F27"/>
    <mergeCell ref="D28:F28"/>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339933"/>
  </sheetPr>
  <dimension ref="A1:I28"/>
  <sheetViews>
    <sheetView zoomScaleNormal="100" workbookViewId="0">
      <selection activeCell="I9" sqref="I9"/>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51.95" customHeight="1" thickTop="1" thickBot="1" x14ac:dyDescent="0.3">
      <c r="A1" s="163" t="s">
        <v>157</v>
      </c>
      <c r="B1" s="163"/>
      <c r="C1" s="163"/>
      <c r="D1" s="163"/>
      <c r="E1" s="163"/>
      <c r="F1" s="163"/>
    </row>
    <row r="2" spans="1:9" s="11" customFormat="1" ht="20.100000000000001" customHeight="1" thickTop="1" x14ac:dyDescent="0.25">
      <c r="A2" s="20"/>
      <c r="B2" s="20"/>
      <c r="C2" s="20"/>
      <c r="D2" s="20"/>
      <c r="E2" s="20"/>
      <c r="F2" s="20"/>
    </row>
    <row r="3" spans="1:9" ht="30" customHeight="1" x14ac:dyDescent="0.25">
      <c r="A3" s="10" t="s">
        <v>33</v>
      </c>
      <c r="B3" s="164">
        <f>'Ponudbeni list'!C8</f>
        <v>0</v>
      </c>
      <c r="C3" s="154"/>
      <c r="D3" s="154"/>
      <c r="E3" s="154"/>
      <c r="F3" s="154"/>
    </row>
    <row r="4" spans="1:9" ht="30" customHeight="1" x14ac:dyDescent="0.25">
      <c r="A4" s="10" t="s">
        <v>34</v>
      </c>
      <c r="B4" s="164">
        <f>'Ponudbeni list'!C9</f>
        <v>0</v>
      </c>
      <c r="C4" s="154"/>
      <c r="D4" s="154"/>
      <c r="E4" s="154"/>
      <c r="F4" s="154"/>
    </row>
    <row r="5" spans="1:9" ht="30" customHeight="1" x14ac:dyDescent="0.25">
      <c r="A5" s="10" t="s">
        <v>35</v>
      </c>
      <c r="B5" s="164">
        <f>'Ponudbeni list'!C10</f>
        <v>0</v>
      </c>
      <c r="C5" s="154"/>
      <c r="D5" s="154"/>
      <c r="E5" s="154"/>
      <c r="F5" s="154"/>
    </row>
    <row r="6" spans="1:9" ht="18" customHeight="1" x14ac:dyDescent="0.25">
      <c r="A6" s="10"/>
      <c r="B6" s="21"/>
      <c r="C6" s="21"/>
      <c r="D6" s="21"/>
      <c r="E6" s="21"/>
      <c r="F6" s="21"/>
    </row>
    <row r="7" spans="1:9" ht="18" customHeight="1" thickBot="1" x14ac:dyDescent="0.25">
      <c r="A7" s="151"/>
      <c r="B7" s="151"/>
      <c r="C7" s="151"/>
      <c r="D7" s="151"/>
      <c r="E7" s="151"/>
      <c r="F7" s="151"/>
      <c r="I7" s="41" t="s">
        <v>96</v>
      </c>
    </row>
    <row r="8" spans="1:9" s="10" customFormat="1" ht="53.25" customHeight="1" x14ac:dyDescent="0.2">
      <c r="A8" s="19" t="s">
        <v>40</v>
      </c>
      <c r="B8" s="155" t="str">
        <f>'Ponudbeni list'!C5</f>
        <v>Radovi na interventnom i tekućem održavanju objekata za vodoopskrbu, za IVKOM–VODE d.o.o., Ivanec</v>
      </c>
      <c r="C8" s="155"/>
      <c r="D8" s="155"/>
      <c r="E8" s="155"/>
      <c r="F8" s="156"/>
      <c r="I8" s="42" t="s">
        <v>118</v>
      </c>
    </row>
    <row r="9" spans="1:9" s="10" customFormat="1" ht="42" customHeight="1" thickBot="1" x14ac:dyDescent="0.25">
      <c r="A9" s="35" t="s">
        <v>92</v>
      </c>
      <c r="B9" s="165" t="str">
        <f>'Ponudbeni list'!C6</f>
        <v>JN–21–24</v>
      </c>
      <c r="C9" s="165"/>
      <c r="D9" s="165"/>
      <c r="E9" s="165"/>
      <c r="F9" s="166"/>
    </row>
    <row r="10" spans="1:9" ht="15.95" customHeight="1" x14ac:dyDescent="0.2"/>
    <row r="11" spans="1:9" ht="15.95" customHeight="1" x14ac:dyDescent="0.25">
      <c r="B11" s="93"/>
      <c r="C11" s="93"/>
      <c r="D11" s="93"/>
      <c r="E11" s="93"/>
      <c r="F11" s="94"/>
    </row>
    <row r="12" spans="1:9" ht="15.95" customHeight="1" x14ac:dyDescent="0.2"/>
    <row r="13" spans="1:9" s="11" customFormat="1" ht="26.1" customHeight="1" x14ac:dyDescent="0.25">
      <c r="A13" s="159" t="s">
        <v>100</v>
      </c>
      <c r="B13" s="159"/>
      <c r="C13" s="159"/>
      <c r="D13" s="159"/>
      <c r="E13" s="159"/>
      <c r="F13" s="159"/>
      <c r="I13" s="167"/>
    </row>
    <row r="14" spans="1:9" ht="12.95" customHeight="1" x14ac:dyDescent="0.3">
      <c r="A14" s="22"/>
      <c r="B14" s="22"/>
      <c r="C14" s="22"/>
      <c r="D14" s="22"/>
      <c r="E14" s="22"/>
      <c r="F14" s="22"/>
      <c r="I14" s="167"/>
    </row>
    <row r="15" spans="1:9" ht="12.95" customHeight="1" x14ac:dyDescent="0.3">
      <c r="A15" s="22"/>
      <c r="B15" s="22"/>
      <c r="C15" s="22"/>
      <c r="D15" s="22"/>
      <c r="E15" s="22"/>
      <c r="F15" s="22"/>
      <c r="I15" s="167"/>
    </row>
    <row r="16" spans="1:9" ht="63" customHeight="1" x14ac:dyDescent="0.2">
      <c r="A16" s="160" t="s">
        <v>270</v>
      </c>
      <c r="B16" s="161"/>
      <c r="C16" s="161"/>
      <c r="D16" s="161"/>
      <c r="E16" s="161"/>
      <c r="F16" s="161"/>
      <c r="I16" s="167"/>
    </row>
    <row r="17" spans="1:6" ht="12.95" customHeight="1" x14ac:dyDescent="0.2"/>
    <row r="18" spans="1:6" ht="12.95" customHeight="1" x14ac:dyDescent="0.2"/>
    <row r="19" spans="1:6" ht="12.95" customHeight="1" x14ac:dyDescent="0.2"/>
    <row r="20" spans="1:6" ht="15.95" customHeight="1" x14ac:dyDescent="0.2">
      <c r="A20" s="150">
        <f>'Ponudbeni list'!C23</f>
        <v>0</v>
      </c>
      <c r="B20" s="162"/>
      <c r="C20" s="9"/>
      <c r="D20" s="147" t="s">
        <v>37</v>
      </c>
      <c r="E20" s="147"/>
      <c r="F20" s="147"/>
    </row>
    <row r="21" spans="1:6" ht="9.9499999999999993" customHeight="1" x14ac:dyDescent="0.2">
      <c r="A21" s="146" t="s">
        <v>36</v>
      </c>
      <c r="B21" s="146"/>
      <c r="D21" s="149"/>
      <c r="E21" s="149"/>
      <c r="F21" s="149"/>
    </row>
    <row r="22" spans="1:6" ht="14.25" x14ac:dyDescent="0.2">
      <c r="D22" s="168">
        <f>'Ponudbeni list'!C28</f>
        <v>0</v>
      </c>
      <c r="E22" s="152"/>
      <c r="F22" s="152"/>
    </row>
    <row r="23" spans="1:6" ht="9.9499999999999993" customHeight="1" x14ac:dyDescent="0.2">
      <c r="D23" s="148" t="s">
        <v>38</v>
      </c>
      <c r="E23" s="148"/>
      <c r="F23" s="148"/>
    </row>
    <row r="24" spans="1:6" x14ac:dyDescent="0.2">
      <c r="D24" s="144"/>
      <c r="E24" s="144"/>
      <c r="F24" s="144"/>
    </row>
    <row r="25" spans="1:6" x14ac:dyDescent="0.2">
      <c r="D25" s="144"/>
      <c r="E25" s="144"/>
      <c r="F25" s="144"/>
    </row>
    <row r="26" spans="1:6" x14ac:dyDescent="0.2">
      <c r="D26" s="144"/>
      <c r="E26" s="144"/>
      <c r="F26" s="144"/>
    </row>
    <row r="27" spans="1:6" x14ac:dyDescent="0.2">
      <c r="C27" s="13" t="s">
        <v>39</v>
      </c>
      <c r="D27" s="145"/>
      <c r="E27" s="145"/>
      <c r="F27" s="145"/>
    </row>
    <row r="28" spans="1:6" ht="9.9499999999999993" customHeight="1" x14ac:dyDescent="0.2">
      <c r="D28" s="146" t="s">
        <v>95</v>
      </c>
      <c r="E28" s="146"/>
      <c r="F28" s="146"/>
    </row>
  </sheetData>
  <mergeCells count="21">
    <mergeCell ref="D26:F26"/>
    <mergeCell ref="D27:F27"/>
    <mergeCell ref="D28:F28"/>
    <mergeCell ref="A21:B21"/>
    <mergeCell ref="D21:F21"/>
    <mergeCell ref="D22:F22"/>
    <mergeCell ref="D23:F23"/>
    <mergeCell ref="D24:F24"/>
    <mergeCell ref="D25:F25"/>
    <mergeCell ref="B9:F9"/>
    <mergeCell ref="A13:F13"/>
    <mergeCell ref="I13:I16"/>
    <mergeCell ref="A16:F16"/>
    <mergeCell ref="A20:B20"/>
    <mergeCell ref="D20:F20"/>
    <mergeCell ref="B8:F8"/>
    <mergeCell ref="A1:F1"/>
    <mergeCell ref="B3:F3"/>
    <mergeCell ref="B4:F4"/>
    <mergeCell ref="B5:F5"/>
    <mergeCell ref="A7:F7"/>
  </mergeCells>
  <pageMargins left="0.59055118110236227" right="0.39370078740157483" top="0.59055118110236227" bottom="0.31496062992125984" header="0.39370078740157483" footer="0.27559055118110237"/>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339933"/>
  </sheetPr>
  <dimension ref="A1:K118"/>
  <sheetViews>
    <sheetView zoomScale="130" zoomScaleNormal="130" zoomScaleSheetLayoutView="140" workbookViewId="0">
      <selection activeCell="J3" sqref="J3"/>
    </sheetView>
  </sheetViews>
  <sheetFormatPr defaultRowHeight="15" x14ac:dyDescent="0.2"/>
  <cols>
    <col min="1" max="1" width="3.28515625" style="28" customWidth="1"/>
    <col min="2" max="2" width="9" style="28" customWidth="1"/>
    <col min="3" max="3" width="21.5703125" style="27" customWidth="1"/>
    <col min="4" max="4" width="8.42578125" style="27" customWidth="1"/>
    <col min="5" max="5" width="10.140625" style="27" customWidth="1"/>
    <col min="6" max="6" width="12.28515625" style="26" customWidth="1"/>
    <col min="7" max="7" width="9.28515625" style="25" customWidth="1"/>
    <col min="8" max="8" width="8.5703125" style="25" customWidth="1"/>
    <col min="9" max="9" width="5.7109375" style="25" customWidth="1"/>
    <col min="10" max="10" width="91.28515625" style="25" customWidth="1"/>
    <col min="11" max="11" width="11.5703125" style="24" customWidth="1"/>
    <col min="12" max="12" width="12.140625" style="23" customWidth="1"/>
    <col min="13" max="13" width="6.42578125" style="23" customWidth="1"/>
    <col min="14" max="14" width="10.42578125" style="23" customWidth="1"/>
    <col min="15" max="17" width="9.140625" style="23"/>
    <col min="18" max="18" width="6.5703125" style="23" customWidth="1"/>
    <col min="19" max="19" width="7.7109375" style="23" customWidth="1"/>
    <col min="20" max="20" width="9.28515625" style="23" customWidth="1"/>
    <col min="21" max="21" width="8" style="23" customWidth="1"/>
    <col min="22" max="22" width="8.28515625" style="23" customWidth="1"/>
    <col min="23" max="256" width="9.140625" style="23"/>
    <col min="257" max="257" width="5.28515625" style="23" customWidth="1"/>
    <col min="258" max="258" width="8.5703125" style="23" customWidth="1"/>
    <col min="259" max="259" width="21.5703125" style="23" customWidth="1"/>
    <col min="260" max="260" width="8.42578125" style="23" customWidth="1"/>
    <col min="261" max="261" width="10.140625" style="23" customWidth="1"/>
    <col min="262" max="262" width="12.28515625" style="23" customWidth="1"/>
    <col min="263" max="263" width="9.28515625" style="23" customWidth="1"/>
    <col min="264" max="264" width="10.7109375" style="23" customWidth="1"/>
    <col min="265" max="265" width="5.7109375" style="23" customWidth="1"/>
    <col min="266" max="266" width="7.42578125" style="23" customWidth="1"/>
    <col min="267" max="267" width="11.5703125" style="23" customWidth="1"/>
    <col min="268" max="268" width="12.140625" style="23" customWidth="1"/>
    <col min="269" max="269" width="6.42578125" style="23" customWidth="1"/>
    <col min="270" max="270" width="10.42578125" style="23" customWidth="1"/>
    <col min="271" max="273" width="9.140625" style="23"/>
    <col min="274" max="274" width="6.5703125" style="23" customWidth="1"/>
    <col min="275" max="275" width="7.7109375" style="23" customWidth="1"/>
    <col min="276" max="276" width="9.28515625" style="23" customWidth="1"/>
    <col min="277" max="277" width="8" style="23" customWidth="1"/>
    <col min="278" max="278" width="8.28515625" style="23" customWidth="1"/>
    <col min="279" max="512" width="9.140625" style="23"/>
    <col min="513" max="513" width="5.28515625" style="23" customWidth="1"/>
    <col min="514" max="514" width="8.5703125" style="23" customWidth="1"/>
    <col min="515" max="515" width="21.5703125" style="23" customWidth="1"/>
    <col min="516" max="516" width="8.42578125" style="23" customWidth="1"/>
    <col min="517" max="517" width="10.140625" style="23" customWidth="1"/>
    <col min="518" max="518" width="12.28515625" style="23" customWidth="1"/>
    <col min="519" max="519" width="9.28515625" style="23" customWidth="1"/>
    <col min="520" max="520" width="10.7109375" style="23" customWidth="1"/>
    <col min="521" max="521" width="5.7109375" style="23" customWidth="1"/>
    <col min="522" max="522" width="7.42578125" style="23" customWidth="1"/>
    <col min="523" max="523" width="11.5703125" style="23" customWidth="1"/>
    <col min="524" max="524" width="12.140625" style="23" customWidth="1"/>
    <col min="525" max="525" width="6.42578125" style="23" customWidth="1"/>
    <col min="526" max="526" width="10.42578125" style="23" customWidth="1"/>
    <col min="527" max="529" width="9.140625" style="23"/>
    <col min="530" max="530" width="6.5703125" style="23" customWidth="1"/>
    <col min="531" max="531" width="7.7109375" style="23" customWidth="1"/>
    <col min="532" max="532" width="9.28515625" style="23" customWidth="1"/>
    <col min="533" max="533" width="8" style="23" customWidth="1"/>
    <col min="534" max="534" width="8.28515625" style="23" customWidth="1"/>
    <col min="535" max="768" width="9.140625" style="23"/>
    <col min="769" max="769" width="5.28515625" style="23" customWidth="1"/>
    <col min="770" max="770" width="8.5703125" style="23" customWidth="1"/>
    <col min="771" max="771" width="21.5703125" style="23" customWidth="1"/>
    <col min="772" max="772" width="8.42578125" style="23" customWidth="1"/>
    <col min="773" max="773" width="10.140625" style="23" customWidth="1"/>
    <col min="774" max="774" width="12.28515625" style="23" customWidth="1"/>
    <col min="775" max="775" width="9.28515625" style="23" customWidth="1"/>
    <col min="776" max="776" width="10.7109375" style="23" customWidth="1"/>
    <col min="777" max="777" width="5.7109375" style="23" customWidth="1"/>
    <col min="778" max="778" width="7.42578125" style="23" customWidth="1"/>
    <col min="779" max="779" width="11.5703125" style="23" customWidth="1"/>
    <col min="780" max="780" width="12.140625" style="23" customWidth="1"/>
    <col min="781" max="781" width="6.42578125" style="23" customWidth="1"/>
    <col min="782" max="782" width="10.42578125" style="23" customWidth="1"/>
    <col min="783" max="785" width="9.140625" style="23"/>
    <col min="786" max="786" width="6.5703125" style="23" customWidth="1"/>
    <col min="787" max="787" width="7.7109375" style="23" customWidth="1"/>
    <col min="788" max="788" width="9.28515625" style="23" customWidth="1"/>
    <col min="789" max="789" width="8" style="23" customWidth="1"/>
    <col min="790" max="790" width="8.28515625" style="23" customWidth="1"/>
    <col min="791" max="1024" width="9.140625" style="23"/>
    <col min="1025" max="1025" width="5.28515625" style="23" customWidth="1"/>
    <col min="1026" max="1026" width="8.5703125" style="23" customWidth="1"/>
    <col min="1027" max="1027" width="21.5703125" style="23" customWidth="1"/>
    <col min="1028" max="1028" width="8.42578125" style="23" customWidth="1"/>
    <col min="1029" max="1029" width="10.140625" style="23" customWidth="1"/>
    <col min="1030" max="1030" width="12.28515625" style="23" customWidth="1"/>
    <col min="1031" max="1031" width="9.28515625" style="23" customWidth="1"/>
    <col min="1032" max="1032" width="10.7109375" style="23" customWidth="1"/>
    <col min="1033" max="1033" width="5.7109375" style="23" customWidth="1"/>
    <col min="1034" max="1034" width="7.42578125" style="23" customWidth="1"/>
    <col min="1035" max="1035" width="11.5703125" style="23" customWidth="1"/>
    <col min="1036" max="1036" width="12.140625" style="23" customWidth="1"/>
    <col min="1037" max="1037" width="6.42578125" style="23" customWidth="1"/>
    <col min="1038" max="1038" width="10.42578125" style="23" customWidth="1"/>
    <col min="1039" max="1041" width="9.140625" style="23"/>
    <col min="1042" max="1042" width="6.5703125" style="23" customWidth="1"/>
    <col min="1043" max="1043" width="7.7109375" style="23" customWidth="1"/>
    <col min="1044" max="1044" width="9.28515625" style="23" customWidth="1"/>
    <col min="1045" max="1045" width="8" style="23" customWidth="1"/>
    <col min="1046" max="1046" width="8.28515625" style="23" customWidth="1"/>
    <col min="1047" max="1280" width="9.140625" style="23"/>
    <col min="1281" max="1281" width="5.28515625" style="23" customWidth="1"/>
    <col min="1282" max="1282" width="8.5703125" style="23" customWidth="1"/>
    <col min="1283" max="1283" width="21.5703125" style="23" customWidth="1"/>
    <col min="1284" max="1284" width="8.42578125" style="23" customWidth="1"/>
    <col min="1285" max="1285" width="10.140625" style="23" customWidth="1"/>
    <col min="1286" max="1286" width="12.28515625" style="23" customWidth="1"/>
    <col min="1287" max="1287" width="9.28515625" style="23" customWidth="1"/>
    <col min="1288" max="1288" width="10.7109375" style="23" customWidth="1"/>
    <col min="1289" max="1289" width="5.7109375" style="23" customWidth="1"/>
    <col min="1290" max="1290" width="7.42578125" style="23" customWidth="1"/>
    <col min="1291" max="1291" width="11.5703125" style="23" customWidth="1"/>
    <col min="1292" max="1292" width="12.140625" style="23" customWidth="1"/>
    <col min="1293" max="1293" width="6.42578125" style="23" customWidth="1"/>
    <col min="1294" max="1294" width="10.42578125" style="23" customWidth="1"/>
    <col min="1295" max="1297" width="9.140625" style="23"/>
    <col min="1298" max="1298" width="6.5703125" style="23" customWidth="1"/>
    <col min="1299" max="1299" width="7.7109375" style="23" customWidth="1"/>
    <col min="1300" max="1300" width="9.28515625" style="23" customWidth="1"/>
    <col min="1301" max="1301" width="8" style="23" customWidth="1"/>
    <col min="1302" max="1302" width="8.28515625" style="23" customWidth="1"/>
    <col min="1303" max="1536" width="9.140625" style="23"/>
    <col min="1537" max="1537" width="5.28515625" style="23" customWidth="1"/>
    <col min="1538" max="1538" width="8.5703125" style="23" customWidth="1"/>
    <col min="1539" max="1539" width="21.5703125" style="23" customWidth="1"/>
    <col min="1540" max="1540" width="8.42578125" style="23" customWidth="1"/>
    <col min="1541" max="1541" width="10.140625" style="23" customWidth="1"/>
    <col min="1542" max="1542" width="12.28515625" style="23" customWidth="1"/>
    <col min="1543" max="1543" width="9.28515625" style="23" customWidth="1"/>
    <col min="1544" max="1544" width="10.7109375" style="23" customWidth="1"/>
    <col min="1545" max="1545" width="5.7109375" style="23" customWidth="1"/>
    <col min="1546" max="1546" width="7.42578125" style="23" customWidth="1"/>
    <col min="1547" max="1547" width="11.5703125" style="23" customWidth="1"/>
    <col min="1548" max="1548" width="12.140625" style="23" customWidth="1"/>
    <col min="1549" max="1549" width="6.42578125" style="23" customWidth="1"/>
    <col min="1550" max="1550" width="10.42578125" style="23" customWidth="1"/>
    <col min="1551" max="1553" width="9.140625" style="23"/>
    <col min="1554" max="1554" width="6.5703125" style="23" customWidth="1"/>
    <col min="1555" max="1555" width="7.7109375" style="23" customWidth="1"/>
    <col min="1556" max="1556" width="9.28515625" style="23" customWidth="1"/>
    <col min="1557" max="1557" width="8" style="23" customWidth="1"/>
    <col min="1558" max="1558" width="8.28515625" style="23" customWidth="1"/>
    <col min="1559" max="1792" width="9.140625" style="23"/>
    <col min="1793" max="1793" width="5.28515625" style="23" customWidth="1"/>
    <col min="1794" max="1794" width="8.5703125" style="23" customWidth="1"/>
    <col min="1795" max="1795" width="21.5703125" style="23" customWidth="1"/>
    <col min="1796" max="1796" width="8.42578125" style="23" customWidth="1"/>
    <col min="1797" max="1797" width="10.140625" style="23" customWidth="1"/>
    <col min="1798" max="1798" width="12.28515625" style="23" customWidth="1"/>
    <col min="1799" max="1799" width="9.28515625" style="23" customWidth="1"/>
    <col min="1800" max="1800" width="10.7109375" style="23" customWidth="1"/>
    <col min="1801" max="1801" width="5.7109375" style="23" customWidth="1"/>
    <col min="1802" max="1802" width="7.42578125" style="23" customWidth="1"/>
    <col min="1803" max="1803" width="11.5703125" style="23" customWidth="1"/>
    <col min="1804" max="1804" width="12.140625" style="23" customWidth="1"/>
    <col min="1805" max="1805" width="6.42578125" style="23" customWidth="1"/>
    <col min="1806" max="1806" width="10.42578125" style="23" customWidth="1"/>
    <col min="1807" max="1809" width="9.140625" style="23"/>
    <col min="1810" max="1810" width="6.5703125" style="23" customWidth="1"/>
    <col min="1811" max="1811" width="7.7109375" style="23" customWidth="1"/>
    <col min="1812" max="1812" width="9.28515625" style="23" customWidth="1"/>
    <col min="1813" max="1813" width="8" style="23" customWidth="1"/>
    <col min="1814" max="1814" width="8.28515625" style="23" customWidth="1"/>
    <col min="1815" max="2048" width="9.140625" style="23"/>
    <col min="2049" max="2049" width="5.28515625" style="23" customWidth="1"/>
    <col min="2050" max="2050" width="8.5703125" style="23" customWidth="1"/>
    <col min="2051" max="2051" width="21.5703125" style="23" customWidth="1"/>
    <col min="2052" max="2052" width="8.42578125" style="23" customWidth="1"/>
    <col min="2053" max="2053" width="10.140625" style="23" customWidth="1"/>
    <col min="2054" max="2054" width="12.28515625" style="23" customWidth="1"/>
    <col min="2055" max="2055" width="9.28515625" style="23" customWidth="1"/>
    <col min="2056" max="2056" width="10.7109375" style="23" customWidth="1"/>
    <col min="2057" max="2057" width="5.7109375" style="23" customWidth="1"/>
    <col min="2058" max="2058" width="7.42578125" style="23" customWidth="1"/>
    <col min="2059" max="2059" width="11.5703125" style="23" customWidth="1"/>
    <col min="2060" max="2060" width="12.140625" style="23" customWidth="1"/>
    <col min="2061" max="2061" width="6.42578125" style="23" customWidth="1"/>
    <col min="2062" max="2062" width="10.42578125" style="23" customWidth="1"/>
    <col min="2063" max="2065" width="9.140625" style="23"/>
    <col min="2066" max="2066" width="6.5703125" style="23" customWidth="1"/>
    <col min="2067" max="2067" width="7.7109375" style="23" customWidth="1"/>
    <col min="2068" max="2068" width="9.28515625" style="23" customWidth="1"/>
    <col min="2069" max="2069" width="8" style="23" customWidth="1"/>
    <col min="2070" max="2070" width="8.28515625" style="23" customWidth="1"/>
    <col min="2071" max="2304" width="9.140625" style="23"/>
    <col min="2305" max="2305" width="5.28515625" style="23" customWidth="1"/>
    <col min="2306" max="2306" width="8.5703125" style="23" customWidth="1"/>
    <col min="2307" max="2307" width="21.5703125" style="23" customWidth="1"/>
    <col min="2308" max="2308" width="8.42578125" style="23" customWidth="1"/>
    <col min="2309" max="2309" width="10.140625" style="23" customWidth="1"/>
    <col min="2310" max="2310" width="12.28515625" style="23" customWidth="1"/>
    <col min="2311" max="2311" width="9.28515625" style="23" customWidth="1"/>
    <col min="2312" max="2312" width="10.7109375" style="23" customWidth="1"/>
    <col min="2313" max="2313" width="5.7109375" style="23" customWidth="1"/>
    <col min="2314" max="2314" width="7.42578125" style="23" customWidth="1"/>
    <col min="2315" max="2315" width="11.5703125" style="23" customWidth="1"/>
    <col min="2316" max="2316" width="12.140625" style="23" customWidth="1"/>
    <col min="2317" max="2317" width="6.42578125" style="23" customWidth="1"/>
    <col min="2318" max="2318" width="10.42578125" style="23" customWidth="1"/>
    <col min="2319" max="2321" width="9.140625" style="23"/>
    <col min="2322" max="2322" width="6.5703125" style="23" customWidth="1"/>
    <col min="2323" max="2323" width="7.7109375" style="23" customWidth="1"/>
    <col min="2324" max="2324" width="9.28515625" style="23" customWidth="1"/>
    <col min="2325" max="2325" width="8" style="23" customWidth="1"/>
    <col min="2326" max="2326" width="8.28515625" style="23" customWidth="1"/>
    <col min="2327" max="2560" width="9.140625" style="23"/>
    <col min="2561" max="2561" width="5.28515625" style="23" customWidth="1"/>
    <col min="2562" max="2562" width="8.5703125" style="23" customWidth="1"/>
    <col min="2563" max="2563" width="21.5703125" style="23" customWidth="1"/>
    <col min="2564" max="2564" width="8.42578125" style="23" customWidth="1"/>
    <col min="2565" max="2565" width="10.140625" style="23" customWidth="1"/>
    <col min="2566" max="2566" width="12.28515625" style="23" customWidth="1"/>
    <col min="2567" max="2567" width="9.28515625" style="23" customWidth="1"/>
    <col min="2568" max="2568" width="10.7109375" style="23" customWidth="1"/>
    <col min="2569" max="2569" width="5.7109375" style="23" customWidth="1"/>
    <col min="2570" max="2570" width="7.42578125" style="23" customWidth="1"/>
    <col min="2571" max="2571" width="11.5703125" style="23" customWidth="1"/>
    <col min="2572" max="2572" width="12.140625" style="23" customWidth="1"/>
    <col min="2573" max="2573" width="6.42578125" style="23" customWidth="1"/>
    <col min="2574" max="2574" width="10.42578125" style="23" customWidth="1"/>
    <col min="2575" max="2577" width="9.140625" style="23"/>
    <col min="2578" max="2578" width="6.5703125" style="23" customWidth="1"/>
    <col min="2579" max="2579" width="7.7109375" style="23" customWidth="1"/>
    <col min="2580" max="2580" width="9.28515625" style="23" customWidth="1"/>
    <col min="2581" max="2581" width="8" style="23" customWidth="1"/>
    <col min="2582" max="2582" width="8.28515625" style="23" customWidth="1"/>
    <col min="2583" max="2816" width="9.140625" style="23"/>
    <col min="2817" max="2817" width="5.28515625" style="23" customWidth="1"/>
    <col min="2818" max="2818" width="8.5703125" style="23" customWidth="1"/>
    <col min="2819" max="2819" width="21.5703125" style="23" customWidth="1"/>
    <col min="2820" max="2820" width="8.42578125" style="23" customWidth="1"/>
    <col min="2821" max="2821" width="10.140625" style="23" customWidth="1"/>
    <col min="2822" max="2822" width="12.28515625" style="23" customWidth="1"/>
    <col min="2823" max="2823" width="9.28515625" style="23" customWidth="1"/>
    <col min="2824" max="2824" width="10.7109375" style="23" customWidth="1"/>
    <col min="2825" max="2825" width="5.7109375" style="23" customWidth="1"/>
    <col min="2826" max="2826" width="7.42578125" style="23" customWidth="1"/>
    <col min="2827" max="2827" width="11.5703125" style="23" customWidth="1"/>
    <col min="2828" max="2828" width="12.140625" style="23" customWidth="1"/>
    <col min="2829" max="2829" width="6.42578125" style="23" customWidth="1"/>
    <col min="2830" max="2830" width="10.42578125" style="23" customWidth="1"/>
    <col min="2831" max="2833" width="9.140625" style="23"/>
    <col min="2834" max="2834" width="6.5703125" style="23" customWidth="1"/>
    <col min="2835" max="2835" width="7.7109375" style="23" customWidth="1"/>
    <col min="2836" max="2836" width="9.28515625" style="23" customWidth="1"/>
    <col min="2837" max="2837" width="8" style="23" customWidth="1"/>
    <col min="2838" max="2838" width="8.28515625" style="23" customWidth="1"/>
    <col min="2839" max="3072" width="9.140625" style="23"/>
    <col min="3073" max="3073" width="5.28515625" style="23" customWidth="1"/>
    <col min="3074" max="3074" width="8.5703125" style="23" customWidth="1"/>
    <col min="3075" max="3075" width="21.5703125" style="23" customWidth="1"/>
    <col min="3076" max="3076" width="8.42578125" style="23" customWidth="1"/>
    <col min="3077" max="3077" width="10.140625" style="23" customWidth="1"/>
    <col min="3078" max="3078" width="12.28515625" style="23" customWidth="1"/>
    <col min="3079" max="3079" width="9.28515625" style="23" customWidth="1"/>
    <col min="3080" max="3080" width="10.7109375" style="23" customWidth="1"/>
    <col min="3081" max="3081" width="5.7109375" style="23" customWidth="1"/>
    <col min="3082" max="3082" width="7.42578125" style="23" customWidth="1"/>
    <col min="3083" max="3083" width="11.5703125" style="23" customWidth="1"/>
    <col min="3084" max="3084" width="12.140625" style="23" customWidth="1"/>
    <col min="3085" max="3085" width="6.42578125" style="23" customWidth="1"/>
    <col min="3086" max="3086" width="10.42578125" style="23" customWidth="1"/>
    <col min="3087" max="3089" width="9.140625" style="23"/>
    <col min="3090" max="3090" width="6.5703125" style="23" customWidth="1"/>
    <col min="3091" max="3091" width="7.7109375" style="23" customWidth="1"/>
    <col min="3092" max="3092" width="9.28515625" style="23" customWidth="1"/>
    <col min="3093" max="3093" width="8" style="23" customWidth="1"/>
    <col min="3094" max="3094" width="8.28515625" style="23" customWidth="1"/>
    <col min="3095" max="3328" width="9.140625" style="23"/>
    <col min="3329" max="3329" width="5.28515625" style="23" customWidth="1"/>
    <col min="3330" max="3330" width="8.5703125" style="23" customWidth="1"/>
    <col min="3331" max="3331" width="21.5703125" style="23" customWidth="1"/>
    <col min="3332" max="3332" width="8.42578125" style="23" customWidth="1"/>
    <col min="3333" max="3333" width="10.140625" style="23" customWidth="1"/>
    <col min="3334" max="3334" width="12.28515625" style="23" customWidth="1"/>
    <col min="3335" max="3335" width="9.28515625" style="23" customWidth="1"/>
    <col min="3336" max="3336" width="10.7109375" style="23" customWidth="1"/>
    <col min="3337" max="3337" width="5.7109375" style="23" customWidth="1"/>
    <col min="3338" max="3338" width="7.42578125" style="23" customWidth="1"/>
    <col min="3339" max="3339" width="11.5703125" style="23" customWidth="1"/>
    <col min="3340" max="3340" width="12.140625" style="23" customWidth="1"/>
    <col min="3341" max="3341" width="6.42578125" style="23" customWidth="1"/>
    <col min="3342" max="3342" width="10.42578125" style="23" customWidth="1"/>
    <col min="3343" max="3345" width="9.140625" style="23"/>
    <col min="3346" max="3346" width="6.5703125" style="23" customWidth="1"/>
    <col min="3347" max="3347" width="7.7109375" style="23" customWidth="1"/>
    <col min="3348" max="3348" width="9.28515625" style="23" customWidth="1"/>
    <col min="3349" max="3349" width="8" style="23" customWidth="1"/>
    <col min="3350" max="3350" width="8.28515625" style="23" customWidth="1"/>
    <col min="3351" max="3584" width="9.140625" style="23"/>
    <col min="3585" max="3585" width="5.28515625" style="23" customWidth="1"/>
    <col min="3586" max="3586" width="8.5703125" style="23" customWidth="1"/>
    <col min="3587" max="3587" width="21.5703125" style="23" customWidth="1"/>
    <col min="3588" max="3588" width="8.42578125" style="23" customWidth="1"/>
    <col min="3589" max="3589" width="10.140625" style="23" customWidth="1"/>
    <col min="3590" max="3590" width="12.28515625" style="23" customWidth="1"/>
    <col min="3591" max="3591" width="9.28515625" style="23" customWidth="1"/>
    <col min="3592" max="3592" width="10.7109375" style="23" customWidth="1"/>
    <col min="3593" max="3593" width="5.7109375" style="23" customWidth="1"/>
    <col min="3594" max="3594" width="7.42578125" style="23" customWidth="1"/>
    <col min="3595" max="3595" width="11.5703125" style="23" customWidth="1"/>
    <col min="3596" max="3596" width="12.140625" style="23" customWidth="1"/>
    <col min="3597" max="3597" width="6.42578125" style="23" customWidth="1"/>
    <col min="3598" max="3598" width="10.42578125" style="23" customWidth="1"/>
    <col min="3599" max="3601" width="9.140625" style="23"/>
    <col min="3602" max="3602" width="6.5703125" style="23" customWidth="1"/>
    <col min="3603" max="3603" width="7.7109375" style="23" customWidth="1"/>
    <col min="3604" max="3604" width="9.28515625" style="23" customWidth="1"/>
    <col min="3605" max="3605" width="8" style="23" customWidth="1"/>
    <col min="3606" max="3606" width="8.28515625" style="23" customWidth="1"/>
    <col min="3607" max="3840" width="9.140625" style="23"/>
    <col min="3841" max="3841" width="5.28515625" style="23" customWidth="1"/>
    <col min="3842" max="3842" width="8.5703125" style="23" customWidth="1"/>
    <col min="3843" max="3843" width="21.5703125" style="23" customWidth="1"/>
    <col min="3844" max="3844" width="8.42578125" style="23" customWidth="1"/>
    <col min="3845" max="3845" width="10.140625" style="23" customWidth="1"/>
    <col min="3846" max="3846" width="12.28515625" style="23" customWidth="1"/>
    <col min="3847" max="3847" width="9.28515625" style="23" customWidth="1"/>
    <col min="3848" max="3848" width="10.7109375" style="23" customWidth="1"/>
    <col min="3849" max="3849" width="5.7109375" style="23" customWidth="1"/>
    <col min="3850" max="3850" width="7.42578125" style="23" customWidth="1"/>
    <col min="3851" max="3851" width="11.5703125" style="23" customWidth="1"/>
    <col min="3852" max="3852" width="12.140625" style="23" customWidth="1"/>
    <col min="3853" max="3853" width="6.42578125" style="23" customWidth="1"/>
    <col min="3854" max="3854" width="10.42578125" style="23" customWidth="1"/>
    <col min="3855" max="3857" width="9.140625" style="23"/>
    <col min="3858" max="3858" width="6.5703125" style="23" customWidth="1"/>
    <col min="3859" max="3859" width="7.7109375" style="23" customWidth="1"/>
    <col min="3860" max="3860" width="9.28515625" style="23" customWidth="1"/>
    <col min="3861" max="3861" width="8" style="23" customWidth="1"/>
    <col min="3862" max="3862" width="8.28515625" style="23" customWidth="1"/>
    <col min="3863" max="4096" width="9.140625" style="23"/>
    <col min="4097" max="4097" width="5.28515625" style="23" customWidth="1"/>
    <col min="4098" max="4098" width="8.5703125" style="23" customWidth="1"/>
    <col min="4099" max="4099" width="21.5703125" style="23" customWidth="1"/>
    <col min="4100" max="4100" width="8.42578125" style="23" customWidth="1"/>
    <col min="4101" max="4101" width="10.140625" style="23" customWidth="1"/>
    <col min="4102" max="4102" width="12.28515625" style="23" customWidth="1"/>
    <col min="4103" max="4103" width="9.28515625" style="23" customWidth="1"/>
    <col min="4104" max="4104" width="10.7109375" style="23" customWidth="1"/>
    <col min="4105" max="4105" width="5.7109375" style="23" customWidth="1"/>
    <col min="4106" max="4106" width="7.42578125" style="23" customWidth="1"/>
    <col min="4107" max="4107" width="11.5703125" style="23" customWidth="1"/>
    <col min="4108" max="4108" width="12.140625" style="23" customWidth="1"/>
    <col min="4109" max="4109" width="6.42578125" style="23" customWidth="1"/>
    <col min="4110" max="4110" width="10.42578125" style="23" customWidth="1"/>
    <col min="4111" max="4113" width="9.140625" style="23"/>
    <col min="4114" max="4114" width="6.5703125" style="23" customWidth="1"/>
    <col min="4115" max="4115" width="7.7109375" style="23" customWidth="1"/>
    <col min="4116" max="4116" width="9.28515625" style="23" customWidth="1"/>
    <col min="4117" max="4117" width="8" style="23" customWidth="1"/>
    <col min="4118" max="4118" width="8.28515625" style="23" customWidth="1"/>
    <col min="4119" max="4352" width="9.140625" style="23"/>
    <col min="4353" max="4353" width="5.28515625" style="23" customWidth="1"/>
    <col min="4354" max="4354" width="8.5703125" style="23" customWidth="1"/>
    <col min="4355" max="4355" width="21.5703125" style="23" customWidth="1"/>
    <col min="4356" max="4356" width="8.42578125" style="23" customWidth="1"/>
    <col min="4357" max="4357" width="10.140625" style="23" customWidth="1"/>
    <col min="4358" max="4358" width="12.28515625" style="23" customWidth="1"/>
    <col min="4359" max="4359" width="9.28515625" style="23" customWidth="1"/>
    <col min="4360" max="4360" width="10.7109375" style="23" customWidth="1"/>
    <col min="4361" max="4361" width="5.7109375" style="23" customWidth="1"/>
    <col min="4362" max="4362" width="7.42578125" style="23" customWidth="1"/>
    <col min="4363" max="4363" width="11.5703125" style="23" customWidth="1"/>
    <col min="4364" max="4364" width="12.140625" style="23" customWidth="1"/>
    <col min="4365" max="4365" width="6.42578125" style="23" customWidth="1"/>
    <col min="4366" max="4366" width="10.42578125" style="23" customWidth="1"/>
    <col min="4367" max="4369" width="9.140625" style="23"/>
    <col min="4370" max="4370" width="6.5703125" style="23" customWidth="1"/>
    <col min="4371" max="4371" width="7.7109375" style="23" customWidth="1"/>
    <col min="4372" max="4372" width="9.28515625" style="23" customWidth="1"/>
    <col min="4373" max="4373" width="8" style="23" customWidth="1"/>
    <col min="4374" max="4374" width="8.28515625" style="23" customWidth="1"/>
    <col min="4375" max="4608" width="9.140625" style="23"/>
    <col min="4609" max="4609" width="5.28515625" style="23" customWidth="1"/>
    <col min="4610" max="4610" width="8.5703125" style="23" customWidth="1"/>
    <col min="4611" max="4611" width="21.5703125" style="23" customWidth="1"/>
    <col min="4612" max="4612" width="8.42578125" style="23" customWidth="1"/>
    <col min="4613" max="4613" width="10.140625" style="23" customWidth="1"/>
    <col min="4614" max="4614" width="12.28515625" style="23" customWidth="1"/>
    <col min="4615" max="4615" width="9.28515625" style="23" customWidth="1"/>
    <col min="4616" max="4616" width="10.7109375" style="23" customWidth="1"/>
    <col min="4617" max="4617" width="5.7109375" style="23" customWidth="1"/>
    <col min="4618" max="4618" width="7.42578125" style="23" customWidth="1"/>
    <col min="4619" max="4619" width="11.5703125" style="23" customWidth="1"/>
    <col min="4620" max="4620" width="12.140625" style="23" customWidth="1"/>
    <col min="4621" max="4621" width="6.42578125" style="23" customWidth="1"/>
    <col min="4622" max="4622" width="10.42578125" style="23" customWidth="1"/>
    <col min="4623" max="4625" width="9.140625" style="23"/>
    <col min="4626" max="4626" width="6.5703125" style="23" customWidth="1"/>
    <col min="4627" max="4627" width="7.7109375" style="23" customWidth="1"/>
    <col min="4628" max="4628" width="9.28515625" style="23" customWidth="1"/>
    <col min="4629" max="4629" width="8" style="23" customWidth="1"/>
    <col min="4630" max="4630" width="8.28515625" style="23" customWidth="1"/>
    <col min="4631" max="4864" width="9.140625" style="23"/>
    <col min="4865" max="4865" width="5.28515625" style="23" customWidth="1"/>
    <col min="4866" max="4866" width="8.5703125" style="23" customWidth="1"/>
    <col min="4867" max="4867" width="21.5703125" style="23" customWidth="1"/>
    <col min="4868" max="4868" width="8.42578125" style="23" customWidth="1"/>
    <col min="4869" max="4869" width="10.140625" style="23" customWidth="1"/>
    <col min="4870" max="4870" width="12.28515625" style="23" customWidth="1"/>
    <col min="4871" max="4871" width="9.28515625" style="23" customWidth="1"/>
    <col min="4872" max="4872" width="10.7109375" style="23" customWidth="1"/>
    <col min="4873" max="4873" width="5.7109375" style="23" customWidth="1"/>
    <col min="4874" max="4874" width="7.42578125" style="23" customWidth="1"/>
    <col min="4875" max="4875" width="11.5703125" style="23" customWidth="1"/>
    <col min="4876" max="4876" width="12.140625" style="23" customWidth="1"/>
    <col min="4877" max="4877" width="6.42578125" style="23" customWidth="1"/>
    <col min="4878" max="4878" width="10.42578125" style="23" customWidth="1"/>
    <col min="4879" max="4881" width="9.140625" style="23"/>
    <col min="4882" max="4882" width="6.5703125" style="23" customWidth="1"/>
    <col min="4883" max="4883" width="7.7109375" style="23" customWidth="1"/>
    <col min="4884" max="4884" width="9.28515625" style="23" customWidth="1"/>
    <col min="4885" max="4885" width="8" style="23" customWidth="1"/>
    <col min="4886" max="4886" width="8.28515625" style="23" customWidth="1"/>
    <col min="4887" max="5120" width="9.140625" style="23"/>
    <col min="5121" max="5121" width="5.28515625" style="23" customWidth="1"/>
    <col min="5122" max="5122" width="8.5703125" style="23" customWidth="1"/>
    <col min="5123" max="5123" width="21.5703125" style="23" customWidth="1"/>
    <col min="5124" max="5124" width="8.42578125" style="23" customWidth="1"/>
    <col min="5125" max="5125" width="10.140625" style="23" customWidth="1"/>
    <col min="5126" max="5126" width="12.28515625" style="23" customWidth="1"/>
    <col min="5127" max="5127" width="9.28515625" style="23" customWidth="1"/>
    <col min="5128" max="5128" width="10.7109375" style="23" customWidth="1"/>
    <col min="5129" max="5129" width="5.7109375" style="23" customWidth="1"/>
    <col min="5130" max="5130" width="7.42578125" style="23" customWidth="1"/>
    <col min="5131" max="5131" width="11.5703125" style="23" customWidth="1"/>
    <col min="5132" max="5132" width="12.140625" style="23" customWidth="1"/>
    <col min="5133" max="5133" width="6.42578125" style="23" customWidth="1"/>
    <col min="5134" max="5134" width="10.42578125" style="23" customWidth="1"/>
    <col min="5135" max="5137" width="9.140625" style="23"/>
    <col min="5138" max="5138" width="6.5703125" style="23" customWidth="1"/>
    <col min="5139" max="5139" width="7.7109375" style="23" customWidth="1"/>
    <col min="5140" max="5140" width="9.28515625" style="23" customWidth="1"/>
    <col min="5141" max="5141" width="8" style="23" customWidth="1"/>
    <col min="5142" max="5142" width="8.28515625" style="23" customWidth="1"/>
    <col min="5143" max="5376" width="9.140625" style="23"/>
    <col min="5377" max="5377" width="5.28515625" style="23" customWidth="1"/>
    <col min="5378" max="5378" width="8.5703125" style="23" customWidth="1"/>
    <col min="5379" max="5379" width="21.5703125" style="23" customWidth="1"/>
    <col min="5380" max="5380" width="8.42578125" style="23" customWidth="1"/>
    <col min="5381" max="5381" width="10.140625" style="23" customWidth="1"/>
    <col min="5382" max="5382" width="12.28515625" style="23" customWidth="1"/>
    <col min="5383" max="5383" width="9.28515625" style="23" customWidth="1"/>
    <col min="5384" max="5384" width="10.7109375" style="23" customWidth="1"/>
    <col min="5385" max="5385" width="5.7109375" style="23" customWidth="1"/>
    <col min="5386" max="5386" width="7.42578125" style="23" customWidth="1"/>
    <col min="5387" max="5387" width="11.5703125" style="23" customWidth="1"/>
    <col min="5388" max="5388" width="12.140625" style="23" customWidth="1"/>
    <col min="5389" max="5389" width="6.42578125" style="23" customWidth="1"/>
    <col min="5390" max="5390" width="10.42578125" style="23" customWidth="1"/>
    <col min="5391" max="5393" width="9.140625" style="23"/>
    <col min="5394" max="5394" width="6.5703125" style="23" customWidth="1"/>
    <col min="5395" max="5395" width="7.7109375" style="23" customWidth="1"/>
    <col min="5396" max="5396" width="9.28515625" style="23" customWidth="1"/>
    <col min="5397" max="5397" width="8" style="23" customWidth="1"/>
    <col min="5398" max="5398" width="8.28515625" style="23" customWidth="1"/>
    <col min="5399" max="5632" width="9.140625" style="23"/>
    <col min="5633" max="5633" width="5.28515625" style="23" customWidth="1"/>
    <col min="5634" max="5634" width="8.5703125" style="23" customWidth="1"/>
    <col min="5635" max="5635" width="21.5703125" style="23" customWidth="1"/>
    <col min="5636" max="5636" width="8.42578125" style="23" customWidth="1"/>
    <col min="5637" max="5637" width="10.140625" style="23" customWidth="1"/>
    <col min="5638" max="5638" width="12.28515625" style="23" customWidth="1"/>
    <col min="5639" max="5639" width="9.28515625" style="23" customWidth="1"/>
    <col min="5640" max="5640" width="10.7109375" style="23" customWidth="1"/>
    <col min="5641" max="5641" width="5.7109375" style="23" customWidth="1"/>
    <col min="5642" max="5642" width="7.42578125" style="23" customWidth="1"/>
    <col min="5643" max="5643" width="11.5703125" style="23" customWidth="1"/>
    <col min="5644" max="5644" width="12.140625" style="23" customWidth="1"/>
    <col min="5645" max="5645" width="6.42578125" style="23" customWidth="1"/>
    <col min="5646" max="5646" width="10.42578125" style="23" customWidth="1"/>
    <col min="5647" max="5649" width="9.140625" style="23"/>
    <col min="5650" max="5650" width="6.5703125" style="23" customWidth="1"/>
    <col min="5651" max="5651" width="7.7109375" style="23" customWidth="1"/>
    <col min="5652" max="5652" width="9.28515625" style="23" customWidth="1"/>
    <col min="5653" max="5653" width="8" style="23" customWidth="1"/>
    <col min="5654" max="5654" width="8.28515625" style="23" customWidth="1"/>
    <col min="5655" max="5888" width="9.140625" style="23"/>
    <col min="5889" max="5889" width="5.28515625" style="23" customWidth="1"/>
    <col min="5890" max="5890" width="8.5703125" style="23" customWidth="1"/>
    <col min="5891" max="5891" width="21.5703125" style="23" customWidth="1"/>
    <col min="5892" max="5892" width="8.42578125" style="23" customWidth="1"/>
    <col min="5893" max="5893" width="10.140625" style="23" customWidth="1"/>
    <col min="5894" max="5894" width="12.28515625" style="23" customWidth="1"/>
    <col min="5895" max="5895" width="9.28515625" style="23" customWidth="1"/>
    <col min="5896" max="5896" width="10.7109375" style="23" customWidth="1"/>
    <col min="5897" max="5897" width="5.7109375" style="23" customWidth="1"/>
    <col min="5898" max="5898" width="7.42578125" style="23" customWidth="1"/>
    <col min="5899" max="5899" width="11.5703125" style="23" customWidth="1"/>
    <col min="5900" max="5900" width="12.140625" style="23" customWidth="1"/>
    <col min="5901" max="5901" width="6.42578125" style="23" customWidth="1"/>
    <col min="5902" max="5902" width="10.42578125" style="23" customWidth="1"/>
    <col min="5903" max="5905" width="9.140625" style="23"/>
    <col min="5906" max="5906" width="6.5703125" style="23" customWidth="1"/>
    <col min="5907" max="5907" width="7.7109375" style="23" customWidth="1"/>
    <col min="5908" max="5908" width="9.28515625" style="23" customWidth="1"/>
    <col min="5909" max="5909" width="8" style="23" customWidth="1"/>
    <col min="5910" max="5910" width="8.28515625" style="23" customWidth="1"/>
    <col min="5911" max="6144" width="9.140625" style="23"/>
    <col min="6145" max="6145" width="5.28515625" style="23" customWidth="1"/>
    <col min="6146" max="6146" width="8.5703125" style="23" customWidth="1"/>
    <col min="6147" max="6147" width="21.5703125" style="23" customWidth="1"/>
    <col min="6148" max="6148" width="8.42578125" style="23" customWidth="1"/>
    <col min="6149" max="6149" width="10.140625" style="23" customWidth="1"/>
    <col min="6150" max="6150" width="12.28515625" style="23" customWidth="1"/>
    <col min="6151" max="6151" width="9.28515625" style="23" customWidth="1"/>
    <col min="6152" max="6152" width="10.7109375" style="23" customWidth="1"/>
    <col min="6153" max="6153" width="5.7109375" style="23" customWidth="1"/>
    <col min="6154" max="6154" width="7.42578125" style="23" customWidth="1"/>
    <col min="6155" max="6155" width="11.5703125" style="23" customWidth="1"/>
    <col min="6156" max="6156" width="12.140625" style="23" customWidth="1"/>
    <col min="6157" max="6157" width="6.42578125" style="23" customWidth="1"/>
    <col min="6158" max="6158" width="10.42578125" style="23" customWidth="1"/>
    <col min="6159" max="6161" width="9.140625" style="23"/>
    <col min="6162" max="6162" width="6.5703125" style="23" customWidth="1"/>
    <col min="6163" max="6163" width="7.7109375" style="23" customWidth="1"/>
    <col min="6164" max="6164" width="9.28515625" style="23" customWidth="1"/>
    <col min="6165" max="6165" width="8" style="23" customWidth="1"/>
    <col min="6166" max="6166" width="8.28515625" style="23" customWidth="1"/>
    <col min="6167" max="6400" width="9.140625" style="23"/>
    <col min="6401" max="6401" width="5.28515625" style="23" customWidth="1"/>
    <col min="6402" max="6402" width="8.5703125" style="23" customWidth="1"/>
    <col min="6403" max="6403" width="21.5703125" style="23" customWidth="1"/>
    <col min="6404" max="6404" width="8.42578125" style="23" customWidth="1"/>
    <col min="6405" max="6405" width="10.140625" style="23" customWidth="1"/>
    <col min="6406" max="6406" width="12.28515625" style="23" customWidth="1"/>
    <col min="6407" max="6407" width="9.28515625" style="23" customWidth="1"/>
    <col min="6408" max="6408" width="10.7109375" style="23" customWidth="1"/>
    <col min="6409" max="6409" width="5.7109375" style="23" customWidth="1"/>
    <col min="6410" max="6410" width="7.42578125" style="23" customWidth="1"/>
    <col min="6411" max="6411" width="11.5703125" style="23" customWidth="1"/>
    <col min="6412" max="6412" width="12.140625" style="23" customWidth="1"/>
    <col min="6413" max="6413" width="6.42578125" style="23" customWidth="1"/>
    <col min="6414" max="6414" width="10.42578125" style="23" customWidth="1"/>
    <col min="6415" max="6417" width="9.140625" style="23"/>
    <col min="6418" max="6418" width="6.5703125" style="23" customWidth="1"/>
    <col min="6419" max="6419" width="7.7109375" style="23" customWidth="1"/>
    <col min="6420" max="6420" width="9.28515625" style="23" customWidth="1"/>
    <col min="6421" max="6421" width="8" style="23" customWidth="1"/>
    <col min="6422" max="6422" width="8.28515625" style="23" customWidth="1"/>
    <col min="6423" max="6656" width="9.140625" style="23"/>
    <col min="6657" max="6657" width="5.28515625" style="23" customWidth="1"/>
    <col min="6658" max="6658" width="8.5703125" style="23" customWidth="1"/>
    <col min="6659" max="6659" width="21.5703125" style="23" customWidth="1"/>
    <col min="6660" max="6660" width="8.42578125" style="23" customWidth="1"/>
    <col min="6661" max="6661" width="10.140625" style="23" customWidth="1"/>
    <col min="6662" max="6662" width="12.28515625" style="23" customWidth="1"/>
    <col min="6663" max="6663" width="9.28515625" style="23" customWidth="1"/>
    <col min="6664" max="6664" width="10.7109375" style="23" customWidth="1"/>
    <col min="6665" max="6665" width="5.7109375" style="23" customWidth="1"/>
    <col min="6666" max="6666" width="7.42578125" style="23" customWidth="1"/>
    <col min="6667" max="6667" width="11.5703125" style="23" customWidth="1"/>
    <col min="6668" max="6668" width="12.140625" style="23" customWidth="1"/>
    <col min="6669" max="6669" width="6.42578125" style="23" customWidth="1"/>
    <col min="6670" max="6670" width="10.42578125" style="23" customWidth="1"/>
    <col min="6671" max="6673" width="9.140625" style="23"/>
    <col min="6674" max="6674" width="6.5703125" style="23" customWidth="1"/>
    <col min="6675" max="6675" width="7.7109375" style="23" customWidth="1"/>
    <col min="6676" max="6676" width="9.28515625" style="23" customWidth="1"/>
    <col min="6677" max="6677" width="8" style="23" customWidth="1"/>
    <col min="6678" max="6678" width="8.28515625" style="23" customWidth="1"/>
    <col min="6679" max="6912" width="9.140625" style="23"/>
    <col min="6913" max="6913" width="5.28515625" style="23" customWidth="1"/>
    <col min="6914" max="6914" width="8.5703125" style="23" customWidth="1"/>
    <col min="6915" max="6915" width="21.5703125" style="23" customWidth="1"/>
    <col min="6916" max="6916" width="8.42578125" style="23" customWidth="1"/>
    <col min="6917" max="6917" width="10.140625" style="23" customWidth="1"/>
    <col min="6918" max="6918" width="12.28515625" style="23" customWidth="1"/>
    <col min="6919" max="6919" width="9.28515625" style="23" customWidth="1"/>
    <col min="6920" max="6920" width="10.7109375" style="23" customWidth="1"/>
    <col min="6921" max="6921" width="5.7109375" style="23" customWidth="1"/>
    <col min="6922" max="6922" width="7.42578125" style="23" customWidth="1"/>
    <col min="6923" max="6923" width="11.5703125" style="23" customWidth="1"/>
    <col min="6924" max="6924" width="12.140625" style="23" customWidth="1"/>
    <col min="6925" max="6925" width="6.42578125" style="23" customWidth="1"/>
    <col min="6926" max="6926" width="10.42578125" style="23" customWidth="1"/>
    <col min="6927" max="6929" width="9.140625" style="23"/>
    <col min="6930" max="6930" width="6.5703125" style="23" customWidth="1"/>
    <col min="6931" max="6931" width="7.7109375" style="23" customWidth="1"/>
    <col min="6932" max="6932" width="9.28515625" style="23" customWidth="1"/>
    <col min="6933" max="6933" width="8" style="23" customWidth="1"/>
    <col min="6934" max="6934" width="8.28515625" style="23" customWidth="1"/>
    <col min="6935" max="7168" width="9.140625" style="23"/>
    <col min="7169" max="7169" width="5.28515625" style="23" customWidth="1"/>
    <col min="7170" max="7170" width="8.5703125" style="23" customWidth="1"/>
    <col min="7171" max="7171" width="21.5703125" style="23" customWidth="1"/>
    <col min="7172" max="7172" width="8.42578125" style="23" customWidth="1"/>
    <col min="7173" max="7173" width="10.140625" style="23" customWidth="1"/>
    <col min="7174" max="7174" width="12.28515625" style="23" customWidth="1"/>
    <col min="7175" max="7175" width="9.28515625" style="23" customWidth="1"/>
    <col min="7176" max="7176" width="10.7109375" style="23" customWidth="1"/>
    <col min="7177" max="7177" width="5.7109375" style="23" customWidth="1"/>
    <col min="7178" max="7178" width="7.42578125" style="23" customWidth="1"/>
    <col min="7179" max="7179" width="11.5703125" style="23" customWidth="1"/>
    <col min="7180" max="7180" width="12.140625" style="23" customWidth="1"/>
    <col min="7181" max="7181" width="6.42578125" style="23" customWidth="1"/>
    <col min="7182" max="7182" width="10.42578125" style="23" customWidth="1"/>
    <col min="7183" max="7185" width="9.140625" style="23"/>
    <col min="7186" max="7186" width="6.5703125" style="23" customWidth="1"/>
    <col min="7187" max="7187" width="7.7109375" style="23" customWidth="1"/>
    <col min="7188" max="7188" width="9.28515625" style="23" customWidth="1"/>
    <col min="7189" max="7189" width="8" style="23" customWidth="1"/>
    <col min="7190" max="7190" width="8.28515625" style="23" customWidth="1"/>
    <col min="7191" max="7424" width="9.140625" style="23"/>
    <col min="7425" max="7425" width="5.28515625" style="23" customWidth="1"/>
    <col min="7426" max="7426" width="8.5703125" style="23" customWidth="1"/>
    <col min="7427" max="7427" width="21.5703125" style="23" customWidth="1"/>
    <col min="7428" max="7428" width="8.42578125" style="23" customWidth="1"/>
    <col min="7429" max="7429" width="10.140625" style="23" customWidth="1"/>
    <col min="7430" max="7430" width="12.28515625" style="23" customWidth="1"/>
    <col min="7431" max="7431" width="9.28515625" style="23" customWidth="1"/>
    <col min="7432" max="7432" width="10.7109375" style="23" customWidth="1"/>
    <col min="7433" max="7433" width="5.7109375" style="23" customWidth="1"/>
    <col min="7434" max="7434" width="7.42578125" style="23" customWidth="1"/>
    <col min="7435" max="7435" width="11.5703125" style="23" customWidth="1"/>
    <col min="7436" max="7436" width="12.140625" style="23" customWidth="1"/>
    <col min="7437" max="7437" width="6.42578125" style="23" customWidth="1"/>
    <col min="7438" max="7438" width="10.42578125" style="23" customWidth="1"/>
    <col min="7439" max="7441" width="9.140625" style="23"/>
    <col min="7442" max="7442" width="6.5703125" style="23" customWidth="1"/>
    <col min="7443" max="7443" width="7.7109375" style="23" customWidth="1"/>
    <col min="7444" max="7444" width="9.28515625" style="23" customWidth="1"/>
    <col min="7445" max="7445" width="8" style="23" customWidth="1"/>
    <col min="7446" max="7446" width="8.28515625" style="23" customWidth="1"/>
    <col min="7447" max="7680" width="9.140625" style="23"/>
    <col min="7681" max="7681" width="5.28515625" style="23" customWidth="1"/>
    <col min="7682" max="7682" width="8.5703125" style="23" customWidth="1"/>
    <col min="7683" max="7683" width="21.5703125" style="23" customWidth="1"/>
    <col min="7684" max="7684" width="8.42578125" style="23" customWidth="1"/>
    <col min="7685" max="7685" width="10.140625" style="23" customWidth="1"/>
    <col min="7686" max="7686" width="12.28515625" style="23" customWidth="1"/>
    <col min="7687" max="7687" width="9.28515625" style="23" customWidth="1"/>
    <col min="7688" max="7688" width="10.7109375" style="23" customWidth="1"/>
    <col min="7689" max="7689" width="5.7109375" style="23" customWidth="1"/>
    <col min="7690" max="7690" width="7.42578125" style="23" customWidth="1"/>
    <col min="7691" max="7691" width="11.5703125" style="23" customWidth="1"/>
    <col min="7692" max="7692" width="12.140625" style="23" customWidth="1"/>
    <col min="7693" max="7693" width="6.42578125" style="23" customWidth="1"/>
    <col min="7694" max="7694" width="10.42578125" style="23" customWidth="1"/>
    <col min="7695" max="7697" width="9.140625" style="23"/>
    <col min="7698" max="7698" width="6.5703125" style="23" customWidth="1"/>
    <col min="7699" max="7699" width="7.7109375" style="23" customWidth="1"/>
    <col min="7700" max="7700" width="9.28515625" style="23" customWidth="1"/>
    <col min="7701" max="7701" width="8" style="23" customWidth="1"/>
    <col min="7702" max="7702" width="8.28515625" style="23" customWidth="1"/>
    <col min="7703" max="7936" width="9.140625" style="23"/>
    <col min="7937" max="7937" width="5.28515625" style="23" customWidth="1"/>
    <col min="7938" max="7938" width="8.5703125" style="23" customWidth="1"/>
    <col min="7939" max="7939" width="21.5703125" style="23" customWidth="1"/>
    <col min="7940" max="7940" width="8.42578125" style="23" customWidth="1"/>
    <col min="7941" max="7941" width="10.140625" style="23" customWidth="1"/>
    <col min="7942" max="7942" width="12.28515625" style="23" customWidth="1"/>
    <col min="7943" max="7943" width="9.28515625" style="23" customWidth="1"/>
    <col min="7944" max="7944" width="10.7109375" style="23" customWidth="1"/>
    <col min="7945" max="7945" width="5.7109375" style="23" customWidth="1"/>
    <col min="7946" max="7946" width="7.42578125" style="23" customWidth="1"/>
    <col min="7947" max="7947" width="11.5703125" style="23" customWidth="1"/>
    <col min="7948" max="7948" width="12.140625" style="23" customWidth="1"/>
    <col min="7949" max="7949" width="6.42578125" style="23" customWidth="1"/>
    <col min="7950" max="7950" width="10.42578125" style="23" customWidth="1"/>
    <col min="7951" max="7953" width="9.140625" style="23"/>
    <col min="7954" max="7954" width="6.5703125" style="23" customWidth="1"/>
    <col min="7955" max="7955" width="7.7109375" style="23" customWidth="1"/>
    <col min="7956" max="7956" width="9.28515625" style="23" customWidth="1"/>
    <col min="7957" max="7957" width="8" style="23" customWidth="1"/>
    <col min="7958" max="7958" width="8.28515625" style="23" customWidth="1"/>
    <col min="7959" max="8192" width="9.140625" style="23"/>
    <col min="8193" max="8193" width="5.28515625" style="23" customWidth="1"/>
    <col min="8194" max="8194" width="8.5703125" style="23" customWidth="1"/>
    <col min="8195" max="8195" width="21.5703125" style="23" customWidth="1"/>
    <col min="8196" max="8196" width="8.42578125" style="23" customWidth="1"/>
    <col min="8197" max="8197" width="10.140625" style="23" customWidth="1"/>
    <col min="8198" max="8198" width="12.28515625" style="23" customWidth="1"/>
    <col min="8199" max="8199" width="9.28515625" style="23" customWidth="1"/>
    <col min="8200" max="8200" width="10.7109375" style="23" customWidth="1"/>
    <col min="8201" max="8201" width="5.7109375" style="23" customWidth="1"/>
    <col min="8202" max="8202" width="7.42578125" style="23" customWidth="1"/>
    <col min="8203" max="8203" width="11.5703125" style="23" customWidth="1"/>
    <col min="8204" max="8204" width="12.140625" style="23" customWidth="1"/>
    <col min="8205" max="8205" width="6.42578125" style="23" customWidth="1"/>
    <col min="8206" max="8206" width="10.42578125" style="23" customWidth="1"/>
    <col min="8207" max="8209" width="9.140625" style="23"/>
    <col min="8210" max="8210" width="6.5703125" style="23" customWidth="1"/>
    <col min="8211" max="8211" width="7.7109375" style="23" customWidth="1"/>
    <col min="8212" max="8212" width="9.28515625" style="23" customWidth="1"/>
    <col min="8213" max="8213" width="8" style="23" customWidth="1"/>
    <col min="8214" max="8214" width="8.28515625" style="23" customWidth="1"/>
    <col min="8215" max="8448" width="9.140625" style="23"/>
    <col min="8449" max="8449" width="5.28515625" style="23" customWidth="1"/>
    <col min="8450" max="8450" width="8.5703125" style="23" customWidth="1"/>
    <col min="8451" max="8451" width="21.5703125" style="23" customWidth="1"/>
    <col min="8452" max="8452" width="8.42578125" style="23" customWidth="1"/>
    <col min="8453" max="8453" width="10.140625" style="23" customWidth="1"/>
    <col min="8454" max="8454" width="12.28515625" style="23" customWidth="1"/>
    <col min="8455" max="8455" width="9.28515625" style="23" customWidth="1"/>
    <col min="8456" max="8456" width="10.7109375" style="23" customWidth="1"/>
    <col min="8457" max="8457" width="5.7109375" style="23" customWidth="1"/>
    <col min="8458" max="8458" width="7.42578125" style="23" customWidth="1"/>
    <col min="8459" max="8459" width="11.5703125" style="23" customWidth="1"/>
    <col min="8460" max="8460" width="12.140625" style="23" customWidth="1"/>
    <col min="8461" max="8461" width="6.42578125" style="23" customWidth="1"/>
    <col min="8462" max="8462" width="10.42578125" style="23" customWidth="1"/>
    <col min="8463" max="8465" width="9.140625" style="23"/>
    <col min="8466" max="8466" width="6.5703125" style="23" customWidth="1"/>
    <col min="8467" max="8467" width="7.7109375" style="23" customWidth="1"/>
    <col min="8468" max="8468" width="9.28515625" style="23" customWidth="1"/>
    <col min="8469" max="8469" width="8" style="23" customWidth="1"/>
    <col min="8470" max="8470" width="8.28515625" style="23" customWidth="1"/>
    <col min="8471" max="8704" width="9.140625" style="23"/>
    <col min="8705" max="8705" width="5.28515625" style="23" customWidth="1"/>
    <col min="8706" max="8706" width="8.5703125" style="23" customWidth="1"/>
    <col min="8707" max="8707" width="21.5703125" style="23" customWidth="1"/>
    <col min="8708" max="8708" width="8.42578125" style="23" customWidth="1"/>
    <col min="8709" max="8709" width="10.140625" style="23" customWidth="1"/>
    <col min="8710" max="8710" width="12.28515625" style="23" customWidth="1"/>
    <col min="8711" max="8711" width="9.28515625" style="23" customWidth="1"/>
    <col min="8712" max="8712" width="10.7109375" style="23" customWidth="1"/>
    <col min="8713" max="8713" width="5.7109375" style="23" customWidth="1"/>
    <col min="8714" max="8714" width="7.42578125" style="23" customWidth="1"/>
    <col min="8715" max="8715" width="11.5703125" style="23" customWidth="1"/>
    <col min="8716" max="8716" width="12.140625" style="23" customWidth="1"/>
    <col min="8717" max="8717" width="6.42578125" style="23" customWidth="1"/>
    <col min="8718" max="8718" width="10.42578125" style="23" customWidth="1"/>
    <col min="8719" max="8721" width="9.140625" style="23"/>
    <col min="8722" max="8722" width="6.5703125" style="23" customWidth="1"/>
    <col min="8723" max="8723" width="7.7109375" style="23" customWidth="1"/>
    <col min="8724" max="8724" width="9.28515625" style="23" customWidth="1"/>
    <col min="8725" max="8725" width="8" style="23" customWidth="1"/>
    <col min="8726" max="8726" width="8.28515625" style="23" customWidth="1"/>
    <col min="8727" max="8960" width="9.140625" style="23"/>
    <col min="8961" max="8961" width="5.28515625" style="23" customWidth="1"/>
    <col min="8962" max="8962" width="8.5703125" style="23" customWidth="1"/>
    <col min="8963" max="8963" width="21.5703125" style="23" customWidth="1"/>
    <col min="8964" max="8964" width="8.42578125" style="23" customWidth="1"/>
    <col min="8965" max="8965" width="10.140625" style="23" customWidth="1"/>
    <col min="8966" max="8966" width="12.28515625" style="23" customWidth="1"/>
    <col min="8967" max="8967" width="9.28515625" style="23" customWidth="1"/>
    <col min="8968" max="8968" width="10.7109375" style="23" customWidth="1"/>
    <col min="8969" max="8969" width="5.7109375" style="23" customWidth="1"/>
    <col min="8970" max="8970" width="7.42578125" style="23" customWidth="1"/>
    <col min="8971" max="8971" width="11.5703125" style="23" customWidth="1"/>
    <col min="8972" max="8972" width="12.140625" style="23" customWidth="1"/>
    <col min="8973" max="8973" width="6.42578125" style="23" customWidth="1"/>
    <col min="8974" max="8974" width="10.42578125" style="23" customWidth="1"/>
    <col min="8975" max="8977" width="9.140625" style="23"/>
    <col min="8978" max="8978" width="6.5703125" style="23" customWidth="1"/>
    <col min="8979" max="8979" width="7.7109375" style="23" customWidth="1"/>
    <col min="8980" max="8980" width="9.28515625" style="23" customWidth="1"/>
    <col min="8981" max="8981" width="8" style="23" customWidth="1"/>
    <col min="8982" max="8982" width="8.28515625" style="23" customWidth="1"/>
    <col min="8983" max="9216" width="9.140625" style="23"/>
    <col min="9217" max="9217" width="5.28515625" style="23" customWidth="1"/>
    <col min="9218" max="9218" width="8.5703125" style="23" customWidth="1"/>
    <col min="9219" max="9219" width="21.5703125" style="23" customWidth="1"/>
    <col min="9220" max="9220" width="8.42578125" style="23" customWidth="1"/>
    <col min="9221" max="9221" width="10.140625" style="23" customWidth="1"/>
    <col min="9222" max="9222" width="12.28515625" style="23" customWidth="1"/>
    <col min="9223" max="9223" width="9.28515625" style="23" customWidth="1"/>
    <col min="9224" max="9224" width="10.7109375" style="23" customWidth="1"/>
    <col min="9225" max="9225" width="5.7109375" style="23" customWidth="1"/>
    <col min="9226" max="9226" width="7.42578125" style="23" customWidth="1"/>
    <col min="9227" max="9227" width="11.5703125" style="23" customWidth="1"/>
    <col min="9228" max="9228" width="12.140625" style="23" customWidth="1"/>
    <col min="9229" max="9229" width="6.42578125" style="23" customWidth="1"/>
    <col min="9230" max="9230" width="10.42578125" style="23" customWidth="1"/>
    <col min="9231" max="9233" width="9.140625" style="23"/>
    <col min="9234" max="9234" width="6.5703125" style="23" customWidth="1"/>
    <col min="9235" max="9235" width="7.7109375" style="23" customWidth="1"/>
    <col min="9236" max="9236" width="9.28515625" style="23" customWidth="1"/>
    <col min="9237" max="9237" width="8" style="23" customWidth="1"/>
    <col min="9238" max="9238" width="8.28515625" style="23" customWidth="1"/>
    <col min="9239" max="9472" width="9.140625" style="23"/>
    <col min="9473" max="9473" width="5.28515625" style="23" customWidth="1"/>
    <col min="9474" max="9474" width="8.5703125" style="23" customWidth="1"/>
    <col min="9475" max="9475" width="21.5703125" style="23" customWidth="1"/>
    <col min="9476" max="9476" width="8.42578125" style="23" customWidth="1"/>
    <col min="9477" max="9477" width="10.140625" style="23" customWidth="1"/>
    <col min="9478" max="9478" width="12.28515625" style="23" customWidth="1"/>
    <col min="9479" max="9479" width="9.28515625" style="23" customWidth="1"/>
    <col min="9480" max="9480" width="10.7109375" style="23" customWidth="1"/>
    <col min="9481" max="9481" width="5.7109375" style="23" customWidth="1"/>
    <col min="9482" max="9482" width="7.42578125" style="23" customWidth="1"/>
    <col min="9483" max="9483" width="11.5703125" style="23" customWidth="1"/>
    <col min="9484" max="9484" width="12.140625" style="23" customWidth="1"/>
    <col min="9485" max="9485" width="6.42578125" style="23" customWidth="1"/>
    <col min="9486" max="9486" width="10.42578125" style="23" customWidth="1"/>
    <col min="9487" max="9489" width="9.140625" style="23"/>
    <col min="9490" max="9490" width="6.5703125" style="23" customWidth="1"/>
    <col min="9491" max="9491" width="7.7109375" style="23" customWidth="1"/>
    <col min="9492" max="9492" width="9.28515625" style="23" customWidth="1"/>
    <col min="9493" max="9493" width="8" style="23" customWidth="1"/>
    <col min="9494" max="9494" width="8.28515625" style="23" customWidth="1"/>
    <col min="9495" max="9728" width="9.140625" style="23"/>
    <col min="9729" max="9729" width="5.28515625" style="23" customWidth="1"/>
    <col min="9730" max="9730" width="8.5703125" style="23" customWidth="1"/>
    <col min="9731" max="9731" width="21.5703125" style="23" customWidth="1"/>
    <col min="9732" max="9732" width="8.42578125" style="23" customWidth="1"/>
    <col min="9733" max="9733" width="10.140625" style="23" customWidth="1"/>
    <col min="9734" max="9734" width="12.28515625" style="23" customWidth="1"/>
    <col min="9735" max="9735" width="9.28515625" style="23" customWidth="1"/>
    <col min="9736" max="9736" width="10.7109375" style="23" customWidth="1"/>
    <col min="9737" max="9737" width="5.7109375" style="23" customWidth="1"/>
    <col min="9738" max="9738" width="7.42578125" style="23" customWidth="1"/>
    <col min="9739" max="9739" width="11.5703125" style="23" customWidth="1"/>
    <col min="9740" max="9740" width="12.140625" style="23" customWidth="1"/>
    <col min="9741" max="9741" width="6.42578125" style="23" customWidth="1"/>
    <col min="9742" max="9742" width="10.42578125" style="23" customWidth="1"/>
    <col min="9743" max="9745" width="9.140625" style="23"/>
    <col min="9746" max="9746" width="6.5703125" style="23" customWidth="1"/>
    <col min="9747" max="9747" width="7.7109375" style="23" customWidth="1"/>
    <col min="9748" max="9748" width="9.28515625" style="23" customWidth="1"/>
    <col min="9749" max="9749" width="8" style="23" customWidth="1"/>
    <col min="9750" max="9750" width="8.28515625" style="23" customWidth="1"/>
    <col min="9751" max="9984" width="9.140625" style="23"/>
    <col min="9985" max="9985" width="5.28515625" style="23" customWidth="1"/>
    <col min="9986" max="9986" width="8.5703125" style="23" customWidth="1"/>
    <col min="9987" max="9987" width="21.5703125" style="23" customWidth="1"/>
    <col min="9988" max="9988" width="8.42578125" style="23" customWidth="1"/>
    <col min="9989" max="9989" width="10.140625" style="23" customWidth="1"/>
    <col min="9990" max="9990" width="12.28515625" style="23" customWidth="1"/>
    <col min="9991" max="9991" width="9.28515625" style="23" customWidth="1"/>
    <col min="9992" max="9992" width="10.7109375" style="23" customWidth="1"/>
    <col min="9993" max="9993" width="5.7109375" style="23" customWidth="1"/>
    <col min="9994" max="9994" width="7.42578125" style="23" customWidth="1"/>
    <col min="9995" max="9995" width="11.5703125" style="23" customWidth="1"/>
    <col min="9996" max="9996" width="12.140625" style="23" customWidth="1"/>
    <col min="9997" max="9997" width="6.42578125" style="23" customWidth="1"/>
    <col min="9998" max="9998" width="10.42578125" style="23" customWidth="1"/>
    <col min="9999" max="10001" width="9.140625" style="23"/>
    <col min="10002" max="10002" width="6.5703125" style="23" customWidth="1"/>
    <col min="10003" max="10003" width="7.7109375" style="23" customWidth="1"/>
    <col min="10004" max="10004" width="9.28515625" style="23" customWidth="1"/>
    <col min="10005" max="10005" width="8" style="23" customWidth="1"/>
    <col min="10006" max="10006" width="8.28515625" style="23" customWidth="1"/>
    <col min="10007" max="10240" width="9.140625" style="23"/>
    <col min="10241" max="10241" width="5.28515625" style="23" customWidth="1"/>
    <col min="10242" max="10242" width="8.5703125" style="23" customWidth="1"/>
    <col min="10243" max="10243" width="21.5703125" style="23" customWidth="1"/>
    <col min="10244" max="10244" width="8.42578125" style="23" customWidth="1"/>
    <col min="10245" max="10245" width="10.140625" style="23" customWidth="1"/>
    <col min="10246" max="10246" width="12.28515625" style="23" customWidth="1"/>
    <col min="10247" max="10247" width="9.28515625" style="23" customWidth="1"/>
    <col min="10248" max="10248" width="10.7109375" style="23" customWidth="1"/>
    <col min="10249" max="10249" width="5.7109375" style="23" customWidth="1"/>
    <col min="10250" max="10250" width="7.42578125" style="23" customWidth="1"/>
    <col min="10251" max="10251" width="11.5703125" style="23" customWidth="1"/>
    <col min="10252" max="10252" width="12.140625" style="23" customWidth="1"/>
    <col min="10253" max="10253" width="6.42578125" style="23" customWidth="1"/>
    <col min="10254" max="10254" width="10.42578125" style="23" customWidth="1"/>
    <col min="10255" max="10257" width="9.140625" style="23"/>
    <col min="10258" max="10258" width="6.5703125" style="23" customWidth="1"/>
    <col min="10259" max="10259" width="7.7109375" style="23" customWidth="1"/>
    <col min="10260" max="10260" width="9.28515625" style="23" customWidth="1"/>
    <col min="10261" max="10261" width="8" style="23" customWidth="1"/>
    <col min="10262" max="10262" width="8.28515625" style="23" customWidth="1"/>
    <col min="10263" max="10496" width="9.140625" style="23"/>
    <col min="10497" max="10497" width="5.28515625" style="23" customWidth="1"/>
    <col min="10498" max="10498" width="8.5703125" style="23" customWidth="1"/>
    <col min="10499" max="10499" width="21.5703125" style="23" customWidth="1"/>
    <col min="10500" max="10500" width="8.42578125" style="23" customWidth="1"/>
    <col min="10501" max="10501" width="10.140625" style="23" customWidth="1"/>
    <col min="10502" max="10502" width="12.28515625" style="23" customWidth="1"/>
    <col min="10503" max="10503" width="9.28515625" style="23" customWidth="1"/>
    <col min="10504" max="10504" width="10.7109375" style="23" customWidth="1"/>
    <col min="10505" max="10505" width="5.7109375" style="23" customWidth="1"/>
    <col min="10506" max="10506" width="7.42578125" style="23" customWidth="1"/>
    <col min="10507" max="10507" width="11.5703125" style="23" customWidth="1"/>
    <col min="10508" max="10508" width="12.140625" style="23" customWidth="1"/>
    <col min="10509" max="10509" width="6.42578125" style="23" customWidth="1"/>
    <col min="10510" max="10510" width="10.42578125" style="23" customWidth="1"/>
    <col min="10511" max="10513" width="9.140625" style="23"/>
    <col min="10514" max="10514" width="6.5703125" style="23" customWidth="1"/>
    <col min="10515" max="10515" width="7.7109375" style="23" customWidth="1"/>
    <col min="10516" max="10516" width="9.28515625" style="23" customWidth="1"/>
    <col min="10517" max="10517" width="8" style="23" customWidth="1"/>
    <col min="10518" max="10518" width="8.28515625" style="23" customWidth="1"/>
    <col min="10519" max="10752" width="9.140625" style="23"/>
    <col min="10753" max="10753" width="5.28515625" style="23" customWidth="1"/>
    <col min="10754" max="10754" width="8.5703125" style="23" customWidth="1"/>
    <col min="10755" max="10755" width="21.5703125" style="23" customWidth="1"/>
    <col min="10756" max="10756" width="8.42578125" style="23" customWidth="1"/>
    <col min="10757" max="10757" width="10.140625" style="23" customWidth="1"/>
    <col min="10758" max="10758" width="12.28515625" style="23" customWidth="1"/>
    <col min="10759" max="10759" width="9.28515625" style="23" customWidth="1"/>
    <col min="10760" max="10760" width="10.7109375" style="23" customWidth="1"/>
    <col min="10761" max="10761" width="5.7109375" style="23" customWidth="1"/>
    <col min="10762" max="10762" width="7.42578125" style="23" customWidth="1"/>
    <col min="10763" max="10763" width="11.5703125" style="23" customWidth="1"/>
    <col min="10764" max="10764" width="12.140625" style="23" customWidth="1"/>
    <col min="10765" max="10765" width="6.42578125" style="23" customWidth="1"/>
    <col min="10766" max="10766" width="10.42578125" style="23" customWidth="1"/>
    <col min="10767" max="10769" width="9.140625" style="23"/>
    <col min="10770" max="10770" width="6.5703125" style="23" customWidth="1"/>
    <col min="10771" max="10771" width="7.7109375" style="23" customWidth="1"/>
    <col min="10772" max="10772" width="9.28515625" style="23" customWidth="1"/>
    <col min="10773" max="10773" width="8" style="23" customWidth="1"/>
    <col min="10774" max="10774" width="8.28515625" style="23" customWidth="1"/>
    <col min="10775" max="11008" width="9.140625" style="23"/>
    <col min="11009" max="11009" width="5.28515625" style="23" customWidth="1"/>
    <col min="11010" max="11010" width="8.5703125" style="23" customWidth="1"/>
    <col min="11011" max="11011" width="21.5703125" style="23" customWidth="1"/>
    <col min="11012" max="11012" width="8.42578125" style="23" customWidth="1"/>
    <col min="11013" max="11013" width="10.140625" style="23" customWidth="1"/>
    <col min="11014" max="11014" width="12.28515625" style="23" customWidth="1"/>
    <col min="11015" max="11015" width="9.28515625" style="23" customWidth="1"/>
    <col min="11016" max="11016" width="10.7109375" style="23" customWidth="1"/>
    <col min="11017" max="11017" width="5.7109375" style="23" customWidth="1"/>
    <col min="11018" max="11018" width="7.42578125" style="23" customWidth="1"/>
    <col min="11019" max="11019" width="11.5703125" style="23" customWidth="1"/>
    <col min="11020" max="11020" width="12.140625" style="23" customWidth="1"/>
    <col min="11021" max="11021" width="6.42578125" style="23" customWidth="1"/>
    <col min="11022" max="11022" width="10.42578125" style="23" customWidth="1"/>
    <col min="11023" max="11025" width="9.140625" style="23"/>
    <col min="11026" max="11026" width="6.5703125" style="23" customWidth="1"/>
    <col min="11027" max="11027" width="7.7109375" style="23" customWidth="1"/>
    <col min="11028" max="11028" width="9.28515625" style="23" customWidth="1"/>
    <col min="11029" max="11029" width="8" style="23" customWidth="1"/>
    <col min="11030" max="11030" width="8.28515625" style="23" customWidth="1"/>
    <col min="11031" max="11264" width="9.140625" style="23"/>
    <col min="11265" max="11265" width="5.28515625" style="23" customWidth="1"/>
    <col min="11266" max="11266" width="8.5703125" style="23" customWidth="1"/>
    <col min="11267" max="11267" width="21.5703125" style="23" customWidth="1"/>
    <col min="11268" max="11268" width="8.42578125" style="23" customWidth="1"/>
    <col min="11269" max="11269" width="10.140625" style="23" customWidth="1"/>
    <col min="11270" max="11270" width="12.28515625" style="23" customWidth="1"/>
    <col min="11271" max="11271" width="9.28515625" style="23" customWidth="1"/>
    <col min="11272" max="11272" width="10.7109375" style="23" customWidth="1"/>
    <col min="11273" max="11273" width="5.7109375" style="23" customWidth="1"/>
    <col min="11274" max="11274" width="7.42578125" style="23" customWidth="1"/>
    <col min="11275" max="11275" width="11.5703125" style="23" customWidth="1"/>
    <col min="11276" max="11276" width="12.140625" style="23" customWidth="1"/>
    <col min="11277" max="11277" width="6.42578125" style="23" customWidth="1"/>
    <col min="11278" max="11278" width="10.42578125" style="23" customWidth="1"/>
    <col min="11279" max="11281" width="9.140625" style="23"/>
    <col min="11282" max="11282" width="6.5703125" style="23" customWidth="1"/>
    <col min="11283" max="11283" width="7.7109375" style="23" customWidth="1"/>
    <col min="11284" max="11284" width="9.28515625" style="23" customWidth="1"/>
    <col min="11285" max="11285" width="8" style="23" customWidth="1"/>
    <col min="11286" max="11286" width="8.28515625" style="23" customWidth="1"/>
    <col min="11287" max="11520" width="9.140625" style="23"/>
    <col min="11521" max="11521" width="5.28515625" style="23" customWidth="1"/>
    <col min="11522" max="11522" width="8.5703125" style="23" customWidth="1"/>
    <col min="11523" max="11523" width="21.5703125" style="23" customWidth="1"/>
    <col min="11524" max="11524" width="8.42578125" style="23" customWidth="1"/>
    <col min="11525" max="11525" width="10.140625" style="23" customWidth="1"/>
    <col min="11526" max="11526" width="12.28515625" style="23" customWidth="1"/>
    <col min="11527" max="11527" width="9.28515625" style="23" customWidth="1"/>
    <col min="11528" max="11528" width="10.7109375" style="23" customWidth="1"/>
    <col min="11529" max="11529" width="5.7109375" style="23" customWidth="1"/>
    <col min="11530" max="11530" width="7.42578125" style="23" customWidth="1"/>
    <col min="11531" max="11531" width="11.5703125" style="23" customWidth="1"/>
    <col min="11532" max="11532" width="12.140625" style="23" customWidth="1"/>
    <col min="11533" max="11533" width="6.42578125" style="23" customWidth="1"/>
    <col min="11534" max="11534" width="10.42578125" style="23" customWidth="1"/>
    <col min="11535" max="11537" width="9.140625" style="23"/>
    <col min="11538" max="11538" width="6.5703125" style="23" customWidth="1"/>
    <col min="11539" max="11539" width="7.7109375" style="23" customWidth="1"/>
    <col min="11540" max="11540" width="9.28515625" style="23" customWidth="1"/>
    <col min="11541" max="11541" width="8" style="23" customWidth="1"/>
    <col min="11542" max="11542" width="8.28515625" style="23" customWidth="1"/>
    <col min="11543" max="11776" width="9.140625" style="23"/>
    <col min="11777" max="11777" width="5.28515625" style="23" customWidth="1"/>
    <col min="11778" max="11778" width="8.5703125" style="23" customWidth="1"/>
    <col min="11779" max="11779" width="21.5703125" style="23" customWidth="1"/>
    <col min="11780" max="11780" width="8.42578125" style="23" customWidth="1"/>
    <col min="11781" max="11781" width="10.140625" style="23" customWidth="1"/>
    <col min="11782" max="11782" width="12.28515625" style="23" customWidth="1"/>
    <col min="11783" max="11783" width="9.28515625" style="23" customWidth="1"/>
    <col min="11784" max="11784" width="10.7109375" style="23" customWidth="1"/>
    <col min="11785" max="11785" width="5.7109375" style="23" customWidth="1"/>
    <col min="11786" max="11786" width="7.42578125" style="23" customWidth="1"/>
    <col min="11787" max="11787" width="11.5703125" style="23" customWidth="1"/>
    <col min="11788" max="11788" width="12.140625" style="23" customWidth="1"/>
    <col min="11789" max="11789" width="6.42578125" style="23" customWidth="1"/>
    <col min="11790" max="11790" width="10.42578125" style="23" customWidth="1"/>
    <col min="11791" max="11793" width="9.140625" style="23"/>
    <col min="11794" max="11794" width="6.5703125" style="23" customWidth="1"/>
    <col min="11795" max="11795" width="7.7109375" style="23" customWidth="1"/>
    <col min="11796" max="11796" width="9.28515625" style="23" customWidth="1"/>
    <col min="11797" max="11797" width="8" style="23" customWidth="1"/>
    <col min="11798" max="11798" width="8.28515625" style="23" customWidth="1"/>
    <col min="11799" max="12032" width="9.140625" style="23"/>
    <col min="12033" max="12033" width="5.28515625" style="23" customWidth="1"/>
    <col min="12034" max="12034" width="8.5703125" style="23" customWidth="1"/>
    <col min="12035" max="12035" width="21.5703125" style="23" customWidth="1"/>
    <col min="12036" max="12036" width="8.42578125" style="23" customWidth="1"/>
    <col min="12037" max="12037" width="10.140625" style="23" customWidth="1"/>
    <col min="12038" max="12038" width="12.28515625" style="23" customWidth="1"/>
    <col min="12039" max="12039" width="9.28515625" style="23" customWidth="1"/>
    <col min="12040" max="12040" width="10.7109375" style="23" customWidth="1"/>
    <col min="12041" max="12041" width="5.7109375" style="23" customWidth="1"/>
    <col min="12042" max="12042" width="7.42578125" style="23" customWidth="1"/>
    <col min="12043" max="12043" width="11.5703125" style="23" customWidth="1"/>
    <col min="12044" max="12044" width="12.140625" style="23" customWidth="1"/>
    <col min="12045" max="12045" width="6.42578125" style="23" customWidth="1"/>
    <col min="12046" max="12046" width="10.42578125" style="23" customWidth="1"/>
    <col min="12047" max="12049" width="9.140625" style="23"/>
    <col min="12050" max="12050" width="6.5703125" style="23" customWidth="1"/>
    <col min="12051" max="12051" width="7.7109375" style="23" customWidth="1"/>
    <col min="12052" max="12052" width="9.28515625" style="23" customWidth="1"/>
    <col min="12053" max="12053" width="8" style="23" customWidth="1"/>
    <col min="12054" max="12054" width="8.28515625" style="23" customWidth="1"/>
    <col min="12055" max="12288" width="9.140625" style="23"/>
    <col min="12289" max="12289" width="5.28515625" style="23" customWidth="1"/>
    <col min="12290" max="12290" width="8.5703125" style="23" customWidth="1"/>
    <col min="12291" max="12291" width="21.5703125" style="23" customWidth="1"/>
    <col min="12292" max="12292" width="8.42578125" style="23" customWidth="1"/>
    <col min="12293" max="12293" width="10.140625" style="23" customWidth="1"/>
    <col min="12294" max="12294" width="12.28515625" style="23" customWidth="1"/>
    <col min="12295" max="12295" width="9.28515625" style="23" customWidth="1"/>
    <col min="12296" max="12296" width="10.7109375" style="23" customWidth="1"/>
    <col min="12297" max="12297" width="5.7109375" style="23" customWidth="1"/>
    <col min="12298" max="12298" width="7.42578125" style="23" customWidth="1"/>
    <col min="12299" max="12299" width="11.5703125" style="23" customWidth="1"/>
    <col min="12300" max="12300" width="12.140625" style="23" customWidth="1"/>
    <col min="12301" max="12301" width="6.42578125" style="23" customWidth="1"/>
    <col min="12302" max="12302" width="10.42578125" style="23" customWidth="1"/>
    <col min="12303" max="12305" width="9.140625" style="23"/>
    <col min="12306" max="12306" width="6.5703125" style="23" customWidth="1"/>
    <col min="12307" max="12307" width="7.7109375" style="23" customWidth="1"/>
    <col min="12308" max="12308" width="9.28515625" style="23" customWidth="1"/>
    <col min="12309" max="12309" width="8" style="23" customWidth="1"/>
    <col min="12310" max="12310" width="8.28515625" style="23" customWidth="1"/>
    <col min="12311" max="12544" width="9.140625" style="23"/>
    <col min="12545" max="12545" width="5.28515625" style="23" customWidth="1"/>
    <col min="12546" max="12546" width="8.5703125" style="23" customWidth="1"/>
    <col min="12547" max="12547" width="21.5703125" style="23" customWidth="1"/>
    <col min="12548" max="12548" width="8.42578125" style="23" customWidth="1"/>
    <col min="12549" max="12549" width="10.140625" style="23" customWidth="1"/>
    <col min="12550" max="12550" width="12.28515625" style="23" customWidth="1"/>
    <col min="12551" max="12551" width="9.28515625" style="23" customWidth="1"/>
    <col min="12552" max="12552" width="10.7109375" style="23" customWidth="1"/>
    <col min="12553" max="12553" width="5.7109375" style="23" customWidth="1"/>
    <col min="12554" max="12554" width="7.42578125" style="23" customWidth="1"/>
    <col min="12555" max="12555" width="11.5703125" style="23" customWidth="1"/>
    <col min="12556" max="12556" width="12.140625" style="23" customWidth="1"/>
    <col min="12557" max="12557" width="6.42578125" style="23" customWidth="1"/>
    <col min="12558" max="12558" width="10.42578125" style="23" customWidth="1"/>
    <col min="12559" max="12561" width="9.140625" style="23"/>
    <col min="12562" max="12562" width="6.5703125" style="23" customWidth="1"/>
    <col min="12563" max="12563" width="7.7109375" style="23" customWidth="1"/>
    <col min="12564" max="12564" width="9.28515625" style="23" customWidth="1"/>
    <col min="12565" max="12565" width="8" style="23" customWidth="1"/>
    <col min="12566" max="12566" width="8.28515625" style="23" customWidth="1"/>
    <col min="12567" max="12800" width="9.140625" style="23"/>
    <col min="12801" max="12801" width="5.28515625" style="23" customWidth="1"/>
    <col min="12802" max="12802" width="8.5703125" style="23" customWidth="1"/>
    <col min="12803" max="12803" width="21.5703125" style="23" customWidth="1"/>
    <col min="12804" max="12804" width="8.42578125" style="23" customWidth="1"/>
    <col min="12805" max="12805" width="10.140625" style="23" customWidth="1"/>
    <col min="12806" max="12806" width="12.28515625" style="23" customWidth="1"/>
    <col min="12807" max="12807" width="9.28515625" style="23" customWidth="1"/>
    <col min="12808" max="12808" width="10.7109375" style="23" customWidth="1"/>
    <col min="12809" max="12809" width="5.7109375" style="23" customWidth="1"/>
    <col min="12810" max="12810" width="7.42578125" style="23" customWidth="1"/>
    <col min="12811" max="12811" width="11.5703125" style="23" customWidth="1"/>
    <col min="12812" max="12812" width="12.140625" style="23" customWidth="1"/>
    <col min="12813" max="12813" width="6.42578125" style="23" customWidth="1"/>
    <col min="12814" max="12814" width="10.42578125" style="23" customWidth="1"/>
    <col min="12815" max="12817" width="9.140625" style="23"/>
    <col min="12818" max="12818" width="6.5703125" style="23" customWidth="1"/>
    <col min="12819" max="12819" width="7.7109375" style="23" customWidth="1"/>
    <col min="12820" max="12820" width="9.28515625" style="23" customWidth="1"/>
    <col min="12821" max="12821" width="8" style="23" customWidth="1"/>
    <col min="12822" max="12822" width="8.28515625" style="23" customWidth="1"/>
    <col min="12823" max="13056" width="9.140625" style="23"/>
    <col min="13057" max="13057" width="5.28515625" style="23" customWidth="1"/>
    <col min="13058" max="13058" width="8.5703125" style="23" customWidth="1"/>
    <col min="13059" max="13059" width="21.5703125" style="23" customWidth="1"/>
    <col min="13060" max="13060" width="8.42578125" style="23" customWidth="1"/>
    <col min="13061" max="13061" width="10.140625" style="23" customWidth="1"/>
    <col min="13062" max="13062" width="12.28515625" style="23" customWidth="1"/>
    <col min="13063" max="13063" width="9.28515625" style="23" customWidth="1"/>
    <col min="13064" max="13064" width="10.7109375" style="23" customWidth="1"/>
    <col min="13065" max="13065" width="5.7109375" style="23" customWidth="1"/>
    <col min="13066" max="13066" width="7.42578125" style="23" customWidth="1"/>
    <col min="13067" max="13067" width="11.5703125" style="23" customWidth="1"/>
    <col min="13068" max="13068" width="12.140625" style="23" customWidth="1"/>
    <col min="13069" max="13069" width="6.42578125" style="23" customWidth="1"/>
    <col min="13070" max="13070" width="10.42578125" style="23" customWidth="1"/>
    <col min="13071" max="13073" width="9.140625" style="23"/>
    <col min="13074" max="13074" width="6.5703125" style="23" customWidth="1"/>
    <col min="13075" max="13075" width="7.7109375" style="23" customWidth="1"/>
    <col min="13076" max="13076" width="9.28515625" style="23" customWidth="1"/>
    <col min="13077" max="13077" width="8" style="23" customWidth="1"/>
    <col min="13078" max="13078" width="8.28515625" style="23" customWidth="1"/>
    <col min="13079" max="13312" width="9.140625" style="23"/>
    <col min="13313" max="13313" width="5.28515625" style="23" customWidth="1"/>
    <col min="13314" max="13314" width="8.5703125" style="23" customWidth="1"/>
    <col min="13315" max="13315" width="21.5703125" style="23" customWidth="1"/>
    <col min="13316" max="13316" width="8.42578125" style="23" customWidth="1"/>
    <col min="13317" max="13317" width="10.140625" style="23" customWidth="1"/>
    <col min="13318" max="13318" width="12.28515625" style="23" customWidth="1"/>
    <col min="13319" max="13319" width="9.28515625" style="23" customWidth="1"/>
    <col min="13320" max="13320" width="10.7109375" style="23" customWidth="1"/>
    <col min="13321" max="13321" width="5.7109375" style="23" customWidth="1"/>
    <col min="13322" max="13322" width="7.42578125" style="23" customWidth="1"/>
    <col min="13323" max="13323" width="11.5703125" style="23" customWidth="1"/>
    <col min="13324" max="13324" width="12.140625" style="23" customWidth="1"/>
    <col min="13325" max="13325" width="6.42578125" style="23" customWidth="1"/>
    <col min="13326" max="13326" width="10.42578125" style="23" customWidth="1"/>
    <col min="13327" max="13329" width="9.140625" style="23"/>
    <col min="13330" max="13330" width="6.5703125" style="23" customWidth="1"/>
    <col min="13331" max="13331" width="7.7109375" style="23" customWidth="1"/>
    <col min="13332" max="13332" width="9.28515625" style="23" customWidth="1"/>
    <col min="13333" max="13333" width="8" style="23" customWidth="1"/>
    <col min="13334" max="13334" width="8.28515625" style="23" customWidth="1"/>
    <col min="13335" max="13568" width="9.140625" style="23"/>
    <col min="13569" max="13569" width="5.28515625" style="23" customWidth="1"/>
    <col min="13570" max="13570" width="8.5703125" style="23" customWidth="1"/>
    <col min="13571" max="13571" width="21.5703125" style="23" customWidth="1"/>
    <col min="13572" max="13572" width="8.42578125" style="23" customWidth="1"/>
    <col min="13573" max="13573" width="10.140625" style="23" customWidth="1"/>
    <col min="13574" max="13574" width="12.28515625" style="23" customWidth="1"/>
    <col min="13575" max="13575" width="9.28515625" style="23" customWidth="1"/>
    <col min="13576" max="13576" width="10.7109375" style="23" customWidth="1"/>
    <col min="13577" max="13577" width="5.7109375" style="23" customWidth="1"/>
    <col min="13578" max="13578" width="7.42578125" style="23" customWidth="1"/>
    <col min="13579" max="13579" width="11.5703125" style="23" customWidth="1"/>
    <col min="13580" max="13580" width="12.140625" style="23" customWidth="1"/>
    <col min="13581" max="13581" width="6.42578125" style="23" customWidth="1"/>
    <col min="13582" max="13582" width="10.42578125" style="23" customWidth="1"/>
    <col min="13583" max="13585" width="9.140625" style="23"/>
    <col min="13586" max="13586" width="6.5703125" style="23" customWidth="1"/>
    <col min="13587" max="13587" width="7.7109375" style="23" customWidth="1"/>
    <col min="13588" max="13588" width="9.28515625" style="23" customWidth="1"/>
    <col min="13589" max="13589" width="8" style="23" customWidth="1"/>
    <col min="13590" max="13590" width="8.28515625" style="23" customWidth="1"/>
    <col min="13591" max="13824" width="9.140625" style="23"/>
    <col min="13825" max="13825" width="5.28515625" style="23" customWidth="1"/>
    <col min="13826" max="13826" width="8.5703125" style="23" customWidth="1"/>
    <col min="13827" max="13827" width="21.5703125" style="23" customWidth="1"/>
    <col min="13828" max="13828" width="8.42578125" style="23" customWidth="1"/>
    <col min="13829" max="13829" width="10.140625" style="23" customWidth="1"/>
    <col min="13830" max="13830" width="12.28515625" style="23" customWidth="1"/>
    <col min="13831" max="13831" width="9.28515625" style="23" customWidth="1"/>
    <col min="13832" max="13832" width="10.7109375" style="23" customWidth="1"/>
    <col min="13833" max="13833" width="5.7109375" style="23" customWidth="1"/>
    <col min="13834" max="13834" width="7.42578125" style="23" customWidth="1"/>
    <col min="13835" max="13835" width="11.5703125" style="23" customWidth="1"/>
    <col min="13836" max="13836" width="12.140625" style="23" customWidth="1"/>
    <col min="13837" max="13837" width="6.42578125" style="23" customWidth="1"/>
    <col min="13838" max="13838" width="10.42578125" style="23" customWidth="1"/>
    <col min="13839" max="13841" width="9.140625" style="23"/>
    <col min="13842" max="13842" width="6.5703125" style="23" customWidth="1"/>
    <col min="13843" max="13843" width="7.7109375" style="23" customWidth="1"/>
    <col min="13844" max="13844" width="9.28515625" style="23" customWidth="1"/>
    <col min="13845" max="13845" width="8" style="23" customWidth="1"/>
    <col min="13846" max="13846" width="8.28515625" style="23" customWidth="1"/>
    <col min="13847" max="14080" width="9.140625" style="23"/>
    <col min="14081" max="14081" width="5.28515625" style="23" customWidth="1"/>
    <col min="14082" max="14082" width="8.5703125" style="23" customWidth="1"/>
    <col min="14083" max="14083" width="21.5703125" style="23" customWidth="1"/>
    <col min="14084" max="14084" width="8.42578125" style="23" customWidth="1"/>
    <col min="14085" max="14085" width="10.140625" style="23" customWidth="1"/>
    <col min="14086" max="14086" width="12.28515625" style="23" customWidth="1"/>
    <col min="14087" max="14087" width="9.28515625" style="23" customWidth="1"/>
    <col min="14088" max="14088" width="10.7109375" style="23" customWidth="1"/>
    <col min="14089" max="14089" width="5.7109375" style="23" customWidth="1"/>
    <col min="14090" max="14090" width="7.42578125" style="23" customWidth="1"/>
    <col min="14091" max="14091" width="11.5703125" style="23" customWidth="1"/>
    <col min="14092" max="14092" width="12.140625" style="23" customWidth="1"/>
    <col min="14093" max="14093" width="6.42578125" style="23" customWidth="1"/>
    <col min="14094" max="14094" width="10.42578125" style="23" customWidth="1"/>
    <col min="14095" max="14097" width="9.140625" style="23"/>
    <col min="14098" max="14098" width="6.5703125" style="23" customWidth="1"/>
    <col min="14099" max="14099" width="7.7109375" style="23" customWidth="1"/>
    <col min="14100" max="14100" width="9.28515625" style="23" customWidth="1"/>
    <col min="14101" max="14101" width="8" style="23" customWidth="1"/>
    <col min="14102" max="14102" width="8.28515625" style="23" customWidth="1"/>
    <col min="14103" max="14336" width="9.140625" style="23"/>
    <col min="14337" max="14337" width="5.28515625" style="23" customWidth="1"/>
    <col min="14338" max="14338" width="8.5703125" style="23" customWidth="1"/>
    <col min="14339" max="14339" width="21.5703125" style="23" customWidth="1"/>
    <col min="14340" max="14340" width="8.42578125" style="23" customWidth="1"/>
    <col min="14341" max="14341" width="10.140625" style="23" customWidth="1"/>
    <col min="14342" max="14342" width="12.28515625" style="23" customWidth="1"/>
    <col min="14343" max="14343" width="9.28515625" style="23" customWidth="1"/>
    <col min="14344" max="14344" width="10.7109375" style="23" customWidth="1"/>
    <col min="14345" max="14345" width="5.7109375" style="23" customWidth="1"/>
    <col min="14346" max="14346" width="7.42578125" style="23" customWidth="1"/>
    <col min="14347" max="14347" width="11.5703125" style="23" customWidth="1"/>
    <col min="14348" max="14348" width="12.140625" style="23" customWidth="1"/>
    <col min="14349" max="14349" width="6.42578125" style="23" customWidth="1"/>
    <col min="14350" max="14350" width="10.42578125" style="23" customWidth="1"/>
    <col min="14351" max="14353" width="9.140625" style="23"/>
    <col min="14354" max="14354" width="6.5703125" style="23" customWidth="1"/>
    <col min="14355" max="14355" width="7.7109375" style="23" customWidth="1"/>
    <col min="14356" max="14356" width="9.28515625" style="23" customWidth="1"/>
    <col min="14357" max="14357" width="8" style="23" customWidth="1"/>
    <col min="14358" max="14358" width="8.28515625" style="23" customWidth="1"/>
    <col min="14359" max="14592" width="9.140625" style="23"/>
    <col min="14593" max="14593" width="5.28515625" style="23" customWidth="1"/>
    <col min="14594" max="14594" width="8.5703125" style="23" customWidth="1"/>
    <col min="14595" max="14595" width="21.5703125" style="23" customWidth="1"/>
    <col min="14596" max="14596" width="8.42578125" style="23" customWidth="1"/>
    <col min="14597" max="14597" width="10.140625" style="23" customWidth="1"/>
    <col min="14598" max="14598" width="12.28515625" style="23" customWidth="1"/>
    <col min="14599" max="14599" width="9.28515625" style="23" customWidth="1"/>
    <col min="14600" max="14600" width="10.7109375" style="23" customWidth="1"/>
    <col min="14601" max="14601" width="5.7109375" style="23" customWidth="1"/>
    <col min="14602" max="14602" width="7.42578125" style="23" customWidth="1"/>
    <col min="14603" max="14603" width="11.5703125" style="23" customWidth="1"/>
    <col min="14604" max="14604" width="12.140625" style="23" customWidth="1"/>
    <col min="14605" max="14605" width="6.42578125" style="23" customWidth="1"/>
    <col min="14606" max="14606" width="10.42578125" style="23" customWidth="1"/>
    <col min="14607" max="14609" width="9.140625" style="23"/>
    <col min="14610" max="14610" width="6.5703125" style="23" customWidth="1"/>
    <col min="14611" max="14611" width="7.7109375" style="23" customWidth="1"/>
    <col min="14612" max="14612" width="9.28515625" style="23" customWidth="1"/>
    <col min="14613" max="14613" width="8" style="23" customWidth="1"/>
    <col min="14614" max="14614" width="8.28515625" style="23" customWidth="1"/>
    <col min="14615" max="14848" width="9.140625" style="23"/>
    <col min="14849" max="14849" width="5.28515625" style="23" customWidth="1"/>
    <col min="14850" max="14850" width="8.5703125" style="23" customWidth="1"/>
    <col min="14851" max="14851" width="21.5703125" style="23" customWidth="1"/>
    <col min="14852" max="14852" width="8.42578125" style="23" customWidth="1"/>
    <col min="14853" max="14853" width="10.140625" style="23" customWidth="1"/>
    <col min="14854" max="14854" width="12.28515625" style="23" customWidth="1"/>
    <col min="14855" max="14855" width="9.28515625" style="23" customWidth="1"/>
    <col min="14856" max="14856" width="10.7109375" style="23" customWidth="1"/>
    <col min="14857" max="14857" width="5.7109375" style="23" customWidth="1"/>
    <col min="14858" max="14858" width="7.42578125" style="23" customWidth="1"/>
    <col min="14859" max="14859" width="11.5703125" style="23" customWidth="1"/>
    <col min="14860" max="14860" width="12.140625" style="23" customWidth="1"/>
    <col min="14861" max="14861" width="6.42578125" style="23" customWidth="1"/>
    <col min="14862" max="14862" width="10.42578125" style="23" customWidth="1"/>
    <col min="14863" max="14865" width="9.140625" style="23"/>
    <col min="14866" max="14866" width="6.5703125" style="23" customWidth="1"/>
    <col min="14867" max="14867" width="7.7109375" style="23" customWidth="1"/>
    <col min="14868" max="14868" width="9.28515625" style="23" customWidth="1"/>
    <col min="14869" max="14869" width="8" style="23" customWidth="1"/>
    <col min="14870" max="14870" width="8.28515625" style="23" customWidth="1"/>
    <col min="14871" max="15104" width="9.140625" style="23"/>
    <col min="15105" max="15105" width="5.28515625" style="23" customWidth="1"/>
    <col min="15106" max="15106" width="8.5703125" style="23" customWidth="1"/>
    <col min="15107" max="15107" width="21.5703125" style="23" customWidth="1"/>
    <col min="15108" max="15108" width="8.42578125" style="23" customWidth="1"/>
    <col min="15109" max="15109" width="10.140625" style="23" customWidth="1"/>
    <col min="15110" max="15110" width="12.28515625" style="23" customWidth="1"/>
    <col min="15111" max="15111" width="9.28515625" style="23" customWidth="1"/>
    <col min="15112" max="15112" width="10.7109375" style="23" customWidth="1"/>
    <col min="15113" max="15113" width="5.7109375" style="23" customWidth="1"/>
    <col min="15114" max="15114" width="7.42578125" style="23" customWidth="1"/>
    <col min="15115" max="15115" width="11.5703125" style="23" customWidth="1"/>
    <col min="15116" max="15116" width="12.140625" style="23" customWidth="1"/>
    <col min="15117" max="15117" width="6.42578125" style="23" customWidth="1"/>
    <col min="15118" max="15118" width="10.42578125" style="23" customWidth="1"/>
    <col min="15119" max="15121" width="9.140625" style="23"/>
    <col min="15122" max="15122" width="6.5703125" style="23" customWidth="1"/>
    <col min="15123" max="15123" width="7.7109375" style="23" customWidth="1"/>
    <col min="15124" max="15124" width="9.28515625" style="23" customWidth="1"/>
    <col min="15125" max="15125" width="8" style="23" customWidth="1"/>
    <col min="15126" max="15126" width="8.28515625" style="23" customWidth="1"/>
    <col min="15127" max="15360" width="9.140625" style="23"/>
    <col min="15361" max="15361" width="5.28515625" style="23" customWidth="1"/>
    <col min="15362" max="15362" width="8.5703125" style="23" customWidth="1"/>
    <col min="15363" max="15363" width="21.5703125" style="23" customWidth="1"/>
    <col min="15364" max="15364" width="8.42578125" style="23" customWidth="1"/>
    <col min="15365" max="15365" width="10.140625" style="23" customWidth="1"/>
    <col min="15366" max="15366" width="12.28515625" style="23" customWidth="1"/>
    <col min="15367" max="15367" width="9.28515625" style="23" customWidth="1"/>
    <col min="15368" max="15368" width="10.7109375" style="23" customWidth="1"/>
    <col min="15369" max="15369" width="5.7109375" style="23" customWidth="1"/>
    <col min="15370" max="15370" width="7.42578125" style="23" customWidth="1"/>
    <col min="15371" max="15371" width="11.5703125" style="23" customWidth="1"/>
    <col min="15372" max="15372" width="12.140625" style="23" customWidth="1"/>
    <col min="15373" max="15373" width="6.42578125" style="23" customWidth="1"/>
    <col min="15374" max="15374" width="10.42578125" style="23" customWidth="1"/>
    <col min="15375" max="15377" width="9.140625" style="23"/>
    <col min="15378" max="15378" width="6.5703125" style="23" customWidth="1"/>
    <col min="15379" max="15379" width="7.7109375" style="23" customWidth="1"/>
    <col min="15380" max="15380" width="9.28515625" style="23" customWidth="1"/>
    <col min="15381" max="15381" width="8" style="23" customWidth="1"/>
    <col min="15382" max="15382" width="8.28515625" style="23" customWidth="1"/>
    <col min="15383" max="15616" width="9.140625" style="23"/>
    <col min="15617" max="15617" width="5.28515625" style="23" customWidth="1"/>
    <col min="15618" max="15618" width="8.5703125" style="23" customWidth="1"/>
    <col min="15619" max="15619" width="21.5703125" style="23" customWidth="1"/>
    <col min="15620" max="15620" width="8.42578125" style="23" customWidth="1"/>
    <col min="15621" max="15621" width="10.140625" style="23" customWidth="1"/>
    <col min="15622" max="15622" width="12.28515625" style="23" customWidth="1"/>
    <col min="15623" max="15623" width="9.28515625" style="23" customWidth="1"/>
    <col min="15624" max="15624" width="10.7109375" style="23" customWidth="1"/>
    <col min="15625" max="15625" width="5.7109375" style="23" customWidth="1"/>
    <col min="15626" max="15626" width="7.42578125" style="23" customWidth="1"/>
    <col min="15627" max="15627" width="11.5703125" style="23" customWidth="1"/>
    <col min="15628" max="15628" width="12.140625" style="23" customWidth="1"/>
    <col min="15629" max="15629" width="6.42578125" style="23" customWidth="1"/>
    <col min="15630" max="15630" width="10.42578125" style="23" customWidth="1"/>
    <col min="15631" max="15633" width="9.140625" style="23"/>
    <col min="15634" max="15634" width="6.5703125" style="23" customWidth="1"/>
    <col min="15635" max="15635" width="7.7109375" style="23" customWidth="1"/>
    <col min="15636" max="15636" width="9.28515625" style="23" customWidth="1"/>
    <col min="15637" max="15637" width="8" style="23" customWidth="1"/>
    <col min="15638" max="15638" width="8.28515625" style="23" customWidth="1"/>
    <col min="15639" max="15872" width="9.140625" style="23"/>
    <col min="15873" max="15873" width="5.28515625" style="23" customWidth="1"/>
    <col min="15874" max="15874" width="8.5703125" style="23" customWidth="1"/>
    <col min="15875" max="15875" width="21.5703125" style="23" customWidth="1"/>
    <col min="15876" max="15876" width="8.42578125" style="23" customWidth="1"/>
    <col min="15877" max="15877" width="10.140625" style="23" customWidth="1"/>
    <col min="15878" max="15878" width="12.28515625" style="23" customWidth="1"/>
    <col min="15879" max="15879" width="9.28515625" style="23" customWidth="1"/>
    <col min="15880" max="15880" width="10.7109375" style="23" customWidth="1"/>
    <col min="15881" max="15881" width="5.7109375" style="23" customWidth="1"/>
    <col min="15882" max="15882" width="7.42578125" style="23" customWidth="1"/>
    <col min="15883" max="15883" width="11.5703125" style="23" customWidth="1"/>
    <col min="15884" max="15884" width="12.140625" style="23" customWidth="1"/>
    <col min="15885" max="15885" width="6.42578125" style="23" customWidth="1"/>
    <col min="15886" max="15886" width="10.42578125" style="23" customWidth="1"/>
    <col min="15887" max="15889" width="9.140625" style="23"/>
    <col min="15890" max="15890" width="6.5703125" style="23" customWidth="1"/>
    <col min="15891" max="15891" width="7.7109375" style="23" customWidth="1"/>
    <col min="15892" max="15892" width="9.28515625" style="23" customWidth="1"/>
    <col min="15893" max="15893" width="8" style="23" customWidth="1"/>
    <col min="15894" max="15894" width="8.28515625" style="23" customWidth="1"/>
    <col min="15895" max="16128" width="9.140625" style="23"/>
    <col min="16129" max="16129" width="5.28515625" style="23" customWidth="1"/>
    <col min="16130" max="16130" width="8.5703125" style="23" customWidth="1"/>
    <col min="16131" max="16131" width="21.5703125" style="23" customWidth="1"/>
    <col min="16132" max="16132" width="8.42578125" style="23" customWidth="1"/>
    <col min="16133" max="16133" width="10.140625" style="23" customWidth="1"/>
    <col min="16134" max="16134" width="12.28515625" style="23" customWidth="1"/>
    <col min="16135" max="16135" width="9.28515625" style="23" customWidth="1"/>
    <col min="16136" max="16136" width="10.7109375" style="23" customWidth="1"/>
    <col min="16137" max="16137" width="5.7109375" style="23" customWidth="1"/>
    <col min="16138" max="16138" width="7.42578125" style="23" customWidth="1"/>
    <col min="16139" max="16139" width="11.5703125" style="23" customWidth="1"/>
    <col min="16140" max="16140" width="12.140625" style="23" customWidth="1"/>
    <col min="16141" max="16141" width="6.42578125" style="23" customWidth="1"/>
    <col min="16142" max="16142" width="10.42578125" style="23" customWidth="1"/>
    <col min="16143" max="16145" width="9.140625" style="23"/>
    <col min="16146" max="16146" width="6.5703125" style="23" customWidth="1"/>
    <col min="16147" max="16147" width="7.7109375" style="23" customWidth="1"/>
    <col min="16148" max="16148" width="9.28515625" style="23" customWidth="1"/>
    <col min="16149" max="16149" width="8" style="23" customWidth="1"/>
    <col min="16150" max="16150" width="8.28515625" style="23" customWidth="1"/>
    <col min="16151" max="16384" width="9.140625" style="23"/>
  </cols>
  <sheetData>
    <row r="1" spans="1:11" s="48" customFormat="1" ht="12.75" customHeight="1" x14ac:dyDescent="0.25">
      <c r="A1" s="169" t="s">
        <v>127</v>
      </c>
      <c r="B1" s="169"/>
      <c r="C1" s="170">
        <f>'Ponudbeni list'!C8</f>
        <v>0</v>
      </c>
      <c r="D1" s="170"/>
      <c r="E1" s="170"/>
      <c r="F1" s="170"/>
      <c r="G1" s="170"/>
      <c r="H1" s="170"/>
      <c r="I1" s="46"/>
      <c r="J1" s="171" t="s">
        <v>134</v>
      </c>
      <c r="K1" s="47"/>
    </row>
    <row r="2" spans="1:11" s="48" customFormat="1" ht="12.75" customHeight="1" x14ac:dyDescent="0.25">
      <c r="A2" s="169" t="s">
        <v>128</v>
      </c>
      <c r="B2" s="169"/>
      <c r="C2" s="172">
        <f>'Ponudbeni list'!C9</f>
        <v>0</v>
      </c>
      <c r="D2" s="172"/>
      <c r="E2" s="172"/>
      <c r="F2" s="172"/>
      <c r="G2" s="172"/>
      <c r="H2" s="172"/>
      <c r="I2" s="46"/>
      <c r="J2" s="171"/>
      <c r="K2" s="47"/>
    </row>
    <row r="3" spans="1:11" s="48" customFormat="1" ht="12.75" customHeight="1" x14ac:dyDescent="0.25">
      <c r="A3" s="169" t="s">
        <v>32</v>
      </c>
      <c r="B3" s="169"/>
      <c r="C3" s="172">
        <f>'Ponudbeni list'!C10</f>
        <v>0</v>
      </c>
      <c r="D3" s="172"/>
      <c r="E3" s="172"/>
      <c r="F3" s="172"/>
      <c r="G3" s="172"/>
      <c r="H3" s="172"/>
      <c r="I3" s="46"/>
      <c r="J3" s="49"/>
      <c r="K3" s="47"/>
    </row>
    <row r="4" spans="1:11" s="48" customFormat="1" ht="12.75" customHeight="1" x14ac:dyDescent="0.25">
      <c r="A4" s="169" t="s">
        <v>129</v>
      </c>
      <c r="B4" s="169"/>
      <c r="C4" s="175">
        <f>'Ponudbeni list'!C13</f>
        <v>0</v>
      </c>
      <c r="D4" s="175"/>
      <c r="E4" s="175"/>
      <c r="F4" s="175"/>
      <c r="G4" s="175"/>
      <c r="H4" s="175"/>
      <c r="I4" s="46"/>
      <c r="J4" s="49"/>
      <c r="K4" s="47"/>
    </row>
    <row r="5" spans="1:11" s="48" customFormat="1" ht="12.75" customHeight="1" x14ac:dyDescent="0.25">
      <c r="A5" s="176" t="s">
        <v>130</v>
      </c>
      <c r="B5" s="176"/>
      <c r="C5" s="175">
        <f>'Ponudbeni list'!C28</f>
        <v>0</v>
      </c>
      <c r="D5" s="175"/>
      <c r="E5" s="175"/>
      <c r="F5" s="175"/>
      <c r="G5" s="175"/>
      <c r="H5" s="175"/>
      <c r="I5" s="46"/>
      <c r="J5" s="49"/>
      <c r="K5" s="47"/>
    </row>
    <row r="6" spans="1:11" s="48" customFormat="1" ht="12.75" customHeight="1" x14ac:dyDescent="0.25">
      <c r="A6" s="176" t="s">
        <v>131</v>
      </c>
      <c r="B6" s="176"/>
      <c r="C6" s="175">
        <f>'Ponudbeni list'!C27</f>
        <v>0</v>
      </c>
      <c r="D6" s="175"/>
      <c r="E6" s="175"/>
      <c r="F6" s="175"/>
      <c r="G6" s="175"/>
      <c r="H6" s="175"/>
      <c r="I6" s="46"/>
      <c r="J6" s="49"/>
      <c r="K6" s="47"/>
    </row>
    <row r="7" spans="1:11" s="48" customFormat="1" ht="12.75" customHeight="1" x14ac:dyDescent="0.25">
      <c r="A7" s="169" t="s">
        <v>218</v>
      </c>
      <c r="B7" s="169"/>
      <c r="C7" s="169"/>
      <c r="D7" s="169"/>
      <c r="E7" s="169"/>
      <c r="F7" s="169"/>
      <c r="G7" s="169"/>
      <c r="H7" s="169"/>
      <c r="I7" s="46"/>
      <c r="J7" s="49"/>
      <c r="K7" s="47"/>
    </row>
    <row r="8" spans="1:11" s="30" customFormat="1" ht="5.0999999999999996" customHeight="1" x14ac:dyDescent="0.25">
      <c r="A8" s="173"/>
      <c r="B8" s="174"/>
      <c r="C8" s="174"/>
      <c r="D8" s="174"/>
      <c r="E8" s="174"/>
      <c r="F8" s="174"/>
      <c r="G8" s="174"/>
      <c r="H8" s="174"/>
      <c r="I8" s="32"/>
      <c r="J8" s="32"/>
      <c r="K8" s="31"/>
    </row>
    <row r="9" spans="1:11" s="30" customFormat="1" ht="12.75" customHeight="1" x14ac:dyDescent="0.25">
      <c r="A9" s="173" t="s">
        <v>112</v>
      </c>
      <c r="B9" s="174"/>
      <c r="C9" s="174"/>
      <c r="D9" s="174"/>
      <c r="E9" s="174"/>
      <c r="F9" s="174"/>
      <c r="G9" s="174"/>
      <c r="H9" s="174"/>
      <c r="I9" s="32"/>
      <c r="J9" s="32"/>
      <c r="K9" s="31"/>
    </row>
    <row r="10" spans="1:11" s="30" customFormat="1" ht="5.0999999999999996" customHeight="1" x14ac:dyDescent="0.25">
      <c r="A10" s="173"/>
      <c r="B10" s="174"/>
      <c r="C10" s="174"/>
      <c r="D10" s="174"/>
      <c r="E10" s="174"/>
      <c r="F10" s="174"/>
      <c r="G10" s="174"/>
      <c r="H10" s="174"/>
      <c r="I10" s="32"/>
      <c r="J10" s="32"/>
      <c r="K10" s="31"/>
    </row>
    <row r="11" spans="1:11" s="30" customFormat="1" ht="38.25" customHeight="1" x14ac:dyDescent="0.25">
      <c r="A11" s="173" t="s">
        <v>220</v>
      </c>
      <c r="B11" s="174"/>
      <c r="C11" s="174"/>
      <c r="D11" s="174"/>
      <c r="E11" s="174"/>
      <c r="F11" s="174"/>
      <c r="G11" s="174"/>
      <c r="H11" s="174"/>
      <c r="I11" s="32"/>
      <c r="J11" s="95"/>
      <c r="K11" s="31"/>
    </row>
    <row r="12" spans="1:11" s="30" customFormat="1" ht="5.0999999999999996" customHeight="1" x14ac:dyDescent="0.25">
      <c r="A12" s="173"/>
      <c r="B12" s="174"/>
      <c r="C12" s="174"/>
      <c r="D12" s="174"/>
      <c r="E12" s="174"/>
      <c r="F12" s="174"/>
      <c r="G12" s="174"/>
      <c r="H12" s="174"/>
      <c r="I12" s="32"/>
      <c r="J12" s="32"/>
      <c r="K12" s="31"/>
    </row>
    <row r="13" spans="1:11" s="30" customFormat="1" ht="12.75" customHeight="1" x14ac:dyDescent="0.25">
      <c r="A13" s="182" t="s">
        <v>219</v>
      </c>
      <c r="B13" s="183"/>
      <c r="C13" s="183"/>
      <c r="D13" s="183"/>
      <c r="E13" s="183"/>
      <c r="F13" s="183"/>
      <c r="G13" s="183"/>
      <c r="H13" s="183"/>
      <c r="I13" s="32"/>
      <c r="J13" s="96"/>
      <c r="K13" s="31"/>
    </row>
    <row r="14" spans="1:11" s="30" customFormat="1" ht="8.1" customHeight="1" x14ac:dyDescent="0.25">
      <c r="A14" s="173"/>
      <c r="B14" s="174"/>
      <c r="C14" s="174"/>
      <c r="D14" s="174"/>
      <c r="E14" s="174"/>
      <c r="F14" s="174"/>
      <c r="G14" s="174"/>
      <c r="H14" s="174"/>
      <c r="I14" s="32"/>
      <c r="J14" s="32"/>
      <c r="K14" s="31"/>
    </row>
    <row r="15" spans="1:11" s="30" customFormat="1" ht="8.1" customHeight="1" x14ac:dyDescent="0.25">
      <c r="A15" s="173"/>
      <c r="B15" s="174"/>
      <c r="C15" s="174"/>
      <c r="D15" s="174"/>
      <c r="E15" s="174"/>
      <c r="F15" s="174"/>
      <c r="G15" s="174"/>
      <c r="H15" s="174"/>
      <c r="I15" s="32"/>
      <c r="J15" s="32"/>
      <c r="K15" s="31"/>
    </row>
    <row r="16" spans="1:11" s="30" customFormat="1" ht="8.1" customHeight="1" x14ac:dyDescent="0.25">
      <c r="A16" s="173"/>
      <c r="B16" s="174"/>
      <c r="C16" s="174"/>
      <c r="D16" s="174"/>
      <c r="E16" s="174"/>
      <c r="F16" s="174"/>
      <c r="G16" s="174"/>
      <c r="H16" s="174"/>
      <c r="I16" s="32"/>
      <c r="J16" s="96"/>
      <c r="K16" s="31"/>
    </row>
    <row r="17" spans="1:11" s="33" customFormat="1" ht="14.1" customHeight="1" x14ac:dyDescent="0.25">
      <c r="A17" s="184" t="s">
        <v>239</v>
      </c>
      <c r="B17" s="185"/>
      <c r="C17" s="185"/>
      <c r="D17" s="185"/>
      <c r="E17" s="185"/>
      <c r="F17" s="185"/>
      <c r="G17" s="185"/>
      <c r="H17" s="185"/>
      <c r="I17" s="34"/>
      <c r="K17" s="34"/>
    </row>
    <row r="18" spans="1:11" s="30" customFormat="1" ht="8.1" customHeight="1" x14ac:dyDescent="0.25">
      <c r="A18" s="173"/>
      <c r="B18" s="174"/>
      <c r="C18" s="174"/>
      <c r="D18" s="174"/>
      <c r="E18" s="174"/>
      <c r="F18" s="174"/>
      <c r="G18" s="174"/>
      <c r="H18" s="174"/>
      <c r="I18" s="32"/>
      <c r="J18" s="32"/>
      <c r="K18" s="31"/>
    </row>
    <row r="19" spans="1:11" s="30" customFormat="1" ht="8.1" customHeight="1" x14ac:dyDescent="0.25">
      <c r="A19" s="173"/>
      <c r="B19" s="174"/>
      <c r="C19" s="174"/>
      <c r="D19" s="174"/>
      <c r="E19" s="174"/>
      <c r="F19" s="174"/>
      <c r="G19" s="174"/>
      <c r="H19" s="174"/>
      <c r="I19" s="32"/>
      <c r="J19" s="32"/>
      <c r="K19" s="31"/>
    </row>
    <row r="20" spans="1:11" s="30" customFormat="1" ht="8.1" customHeight="1" x14ac:dyDescent="0.25">
      <c r="A20" s="173"/>
      <c r="B20" s="174"/>
      <c r="C20" s="174"/>
      <c r="D20" s="174"/>
      <c r="E20" s="174"/>
      <c r="F20" s="174"/>
      <c r="G20" s="174"/>
      <c r="H20" s="174"/>
      <c r="I20" s="32"/>
      <c r="J20" s="32"/>
      <c r="K20" s="31"/>
    </row>
    <row r="21" spans="1:11" s="30" customFormat="1" ht="12.75" customHeight="1" x14ac:dyDescent="0.25">
      <c r="A21" s="177" t="s">
        <v>111</v>
      </c>
      <c r="B21" s="178"/>
      <c r="C21" s="178"/>
      <c r="D21" s="178"/>
      <c r="E21" s="178"/>
      <c r="F21" s="178"/>
      <c r="G21" s="178"/>
      <c r="H21" s="178"/>
      <c r="I21" s="32"/>
      <c r="J21" s="32"/>
      <c r="K21" s="31"/>
    </row>
    <row r="22" spans="1:11" s="30" customFormat="1" ht="5.0999999999999996" customHeight="1" x14ac:dyDescent="0.25">
      <c r="A22" s="173"/>
      <c r="B22" s="174"/>
      <c r="C22" s="174"/>
      <c r="D22" s="174"/>
      <c r="E22" s="174"/>
      <c r="F22" s="174"/>
      <c r="G22" s="174"/>
      <c r="H22" s="174"/>
      <c r="I22" s="32"/>
      <c r="J22" s="32"/>
      <c r="K22" s="31"/>
    </row>
    <row r="23" spans="1:11" s="30" customFormat="1" ht="38.1" customHeight="1" x14ac:dyDescent="0.25">
      <c r="A23" s="173" t="s">
        <v>271</v>
      </c>
      <c r="B23" s="174"/>
      <c r="C23" s="174"/>
      <c r="D23" s="174"/>
      <c r="E23" s="174"/>
      <c r="F23" s="174"/>
      <c r="G23" s="174"/>
      <c r="H23" s="174"/>
      <c r="I23" s="32"/>
      <c r="J23" s="32"/>
      <c r="K23" s="31"/>
    </row>
    <row r="24" spans="1:11" s="30" customFormat="1" ht="5.0999999999999996" customHeight="1" x14ac:dyDescent="0.25">
      <c r="A24" s="173"/>
      <c r="B24" s="174"/>
      <c r="C24" s="174"/>
      <c r="D24" s="174"/>
      <c r="E24" s="174"/>
      <c r="F24" s="174"/>
      <c r="G24" s="174"/>
      <c r="H24" s="174"/>
      <c r="I24" s="32"/>
      <c r="J24" s="32"/>
      <c r="K24" s="31"/>
    </row>
    <row r="25" spans="1:11" s="30" customFormat="1" ht="27" customHeight="1" x14ac:dyDescent="0.25">
      <c r="A25" s="173" t="s">
        <v>114</v>
      </c>
      <c r="B25" s="174"/>
      <c r="C25" s="174"/>
      <c r="D25" s="174"/>
      <c r="E25" s="174"/>
      <c r="F25" s="174"/>
      <c r="G25" s="174"/>
      <c r="H25" s="174"/>
      <c r="I25" s="32"/>
      <c r="J25" s="32"/>
      <c r="K25" s="31"/>
    </row>
    <row r="26" spans="1:11" s="30" customFormat="1" ht="9.9499999999999993" customHeight="1" x14ac:dyDescent="0.25">
      <c r="A26" s="173"/>
      <c r="B26" s="174"/>
      <c r="C26" s="174"/>
      <c r="D26" s="174"/>
      <c r="E26" s="174"/>
      <c r="F26" s="174"/>
      <c r="G26" s="174"/>
      <c r="H26" s="174"/>
      <c r="I26" s="32"/>
      <c r="J26" s="32"/>
      <c r="K26" s="31"/>
    </row>
    <row r="27" spans="1:11" s="30" customFormat="1" ht="12.75" customHeight="1" x14ac:dyDescent="0.25">
      <c r="A27" s="177" t="s">
        <v>110</v>
      </c>
      <c r="B27" s="178"/>
      <c r="C27" s="178"/>
      <c r="D27" s="178"/>
      <c r="E27" s="178"/>
      <c r="F27" s="178"/>
      <c r="G27" s="178"/>
      <c r="H27" s="178"/>
      <c r="I27" s="32"/>
      <c r="J27" s="32"/>
      <c r="K27" s="31"/>
    </row>
    <row r="28" spans="1:11" s="30" customFormat="1" ht="5.0999999999999996" customHeight="1" x14ac:dyDescent="0.25">
      <c r="A28" s="173"/>
      <c r="B28" s="174"/>
      <c r="C28" s="174"/>
      <c r="D28" s="174"/>
      <c r="E28" s="174"/>
      <c r="F28" s="174"/>
      <c r="G28" s="174"/>
      <c r="H28" s="174"/>
      <c r="I28" s="32"/>
      <c r="J28" s="32"/>
      <c r="K28" s="31"/>
    </row>
    <row r="29" spans="1:11" s="30" customFormat="1" ht="25.5" customHeight="1" x14ac:dyDescent="0.25">
      <c r="A29" s="173" t="s">
        <v>221</v>
      </c>
      <c r="B29" s="174"/>
      <c r="C29" s="174"/>
      <c r="D29" s="174"/>
      <c r="E29" s="174"/>
      <c r="F29" s="174"/>
      <c r="G29" s="174"/>
      <c r="H29" s="174"/>
      <c r="I29" s="32"/>
      <c r="J29" s="32"/>
      <c r="K29" s="31"/>
    </row>
    <row r="30" spans="1:11" s="30" customFormat="1" ht="3" customHeight="1" x14ac:dyDescent="0.25">
      <c r="A30" s="173"/>
      <c r="B30" s="174"/>
      <c r="C30" s="174"/>
      <c r="D30" s="174"/>
      <c r="E30" s="174"/>
      <c r="F30" s="174"/>
      <c r="G30" s="174"/>
      <c r="H30" s="174"/>
      <c r="I30" s="32"/>
      <c r="J30" s="32"/>
      <c r="K30" s="31"/>
    </row>
    <row r="31" spans="1:11" s="30" customFormat="1" ht="14.25" customHeight="1" x14ac:dyDescent="0.25">
      <c r="A31" s="179">
        <f>'Ponudbeni list'!C24</f>
        <v>0</v>
      </c>
      <c r="B31" s="180"/>
      <c r="C31" s="180"/>
      <c r="D31" s="180"/>
      <c r="E31" s="180"/>
      <c r="F31" s="180"/>
      <c r="G31" s="180"/>
      <c r="H31" s="180"/>
      <c r="I31" s="32"/>
      <c r="J31" s="32"/>
      <c r="K31" s="31"/>
    </row>
    <row r="32" spans="1:11" s="30" customFormat="1" ht="3" customHeight="1" x14ac:dyDescent="0.25">
      <c r="A32" s="173"/>
      <c r="B32" s="174"/>
      <c r="C32" s="174"/>
      <c r="D32" s="174"/>
      <c r="E32" s="174"/>
      <c r="F32" s="174"/>
      <c r="G32" s="174"/>
      <c r="H32" s="174"/>
      <c r="I32" s="32"/>
      <c r="J32" s="32"/>
      <c r="K32" s="31"/>
    </row>
    <row r="33" spans="1:11" s="30" customFormat="1" ht="12.75" customHeight="1" x14ac:dyDescent="0.25">
      <c r="A33" s="173" t="s">
        <v>113</v>
      </c>
      <c r="B33" s="174"/>
      <c r="C33" s="174"/>
      <c r="D33" s="174"/>
      <c r="E33" s="174"/>
      <c r="F33" s="174"/>
      <c r="G33" s="174"/>
      <c r="H33" s="174"/>
      <c r="I33" s="32"/>
      <c r="J33" s="37" t="s">
        <v>125</v>
      </c>
      <c r="K33" s="31"/>
    </row>
    <row r="34" spans="1:11" s="30" customFormat="1" ht="3" customHeight="1" x14ac:dyDescent="0.25">
      <c r="A34" s="173"/>
      <c r="B34" s="174"/>
      <c r="C34" s="174"/>
      <c r="D34" s="174"/>
      <c r="E34" s="174"/>
      <c r="F34" s="174"/>
      <c r="G34" s="174"/>
      <c r="H34" s="174"/>
      <c r="I34" s="32"/>
      <c r="J34" s="32"/>
      <c r="K34" s="31"/>
    </row>
    <row r="35" spans="1:11" s="30" customFormat="1" ht="12.75" customHeight="1" x14ac:dyDescent="0.25">
      <c r="A35" s="173" t="s">
        <v>138</v>
      </c>
      <c r="B35" s="174"/>
      <c r="C35" s="174"/>
      <c r="D35" s="174"/>
      <c r="E35" s="174"/>
      <c r="F35" s="174"/>
      <c r="G35" s="174"/>
      <c r="H35" s="174"/>
      <c r="I35" s="32"/>
      <c r="J35" s="53"/>
      <c r="K35" s="31"/>
    </row>
    <row r="36" spans="1:11" s="30" customFormat="1" ht="9.9499999999999993" customHeight="1" x14ac:dyDescent="0.25">
      <c r="A36" s="173"/>
      <c r="B36" s="174"/>
      <c r="C36" s="174"/>
      <c r="D36" s="174"/>
      <c r="E36" s="174"/>
      <c r="F36" s="174"/>
      <c r="G36" s="174"/>
      <c r="H36" s="174"/>
      <c r="I36" s="32"/>
      <c r="J36" s="54"/>
      <c r="K36" s="31"/>
    </row>
    <row r="37" spans="1:11" s="30" customFormat="1" ht="12.75" customHeight="1" x14ac:dyDescent="0.25">
      <c r="A37" s="177" t="s">
        <v>109</v>
      </c>
      <c r="B37" s="178"/>
      <c r="C37" s="178"/>
      <c r="D37" s="178"/>
      <c r="E37" s="178"/>
      <c r="F37" s="178"/>
      <c r="G37" s="178"/>
      <c r="H37" s="178"/>
      <c r="I37" s="32"/>
      <c r="J37" s="32"/>
      <c r="K37" s="31"/>
    </row>
    <row r="38" spans="1:11" s="30" customFormat="1" ht="5.0999999999999996" customHeight="1" x14ac:dyDescent="0.25">
      <c r="A38" s="173"/>
      <c r="B38" s="174"/>
      <c r="C38" s="174"/>
      <c r="D38" s="174"/>
      <c r="E38" s="174"/>
      <c r="F38" s="174"/>
      <c r="G38" s="174"/>
      <c r="H38" s="174"/>
      <c r="I38" s="32"/>
      <c r="J38" s="32"/>
      <c r="K38" s="31"/>
    </row>
    <row r="39" spans="1:11" s="30" customFormat="1" ht="26.1" customHeight="1" x14ac:dyDescent="0.25">
      <c r="A39" s="190" t="s">
        <v>307</v>
      </c>
      <c r="B39" s="189"/>
      <c r="C39" s="189"/>
      <c r="D39" s="189"/>
      <c r="E39" s="189"/>
      <c r="F39" s="189"/>
      <c r="G39" s="189"/>
      <c r="H39" s="189"/>
      <c r="I39" s="32"/>
      <c r="J39" s="32"/>
      <c r="K39" s="31"/>
    </row>
    <row r="40" spans="1:11" s="30" customFormat="1" ht="5.0999999999999996" customHeight="1" x14ac:dyDescent="0.25">
      <c r="A40" s="188"/>
      <c r="B40" s="189"/>
      <c r="C40" s="189"/>
      <c r="D40" s="189"/>
      <c r="E40" s="189"/>
      <c r="F40" s="189"/>
      <c r="G40" s="189"/>
      <c r="H40" s="189"/>
      <c r="I40" s="32"/>
      <c r="J40" s="32"/>
      <c r="K40" s="31"/>
    </row>
    <row r="41" spans="1:11" s="48" customFormat="1" ht="12.75" customHeight="1" x14ac:dyDescent="0.25">
      <c r="A41" s="193" t="s">
        <v>308</v>
      </c>
      <c r="B41" s="183"/>
      <c r="C41" s="183"/>
      <c r="D41" s="183"/>
      <c r="E41" s="183"/>
      <c r="F41" s="183"/>
      <c r="G41" s="183"/>
      <c r="H41" s="183"/>
      <c r="I41" s="46"/>
      <c r="J41" s="46"/>
      <c r="K41" s="47"/>
    </row>
    <row r="42" spans="1:11" s="30" customFormat="1" ht="9.9499999999999993" customHeight="1" x14ac:dyDescent="0.25">
      <c r="A42" s="173"/>
      <c r="B42" s="174"/>
      <c r="C42" s="174"/>
      <c r="D42" s="174"/>
      <c r="E42" s="174"/>
      <c r="F42" s="174"/>
      <c r="G42" s="174"/>
      <c r="H42" s="174"/>
      <c r="I42" s="32"/>
      <c r="J42" s="32"/>
      <c r="K42" s="31"/>
    </row>
    <row r="43" spans="1:11" s="30" customFormat="1" ht="12.75" customHeight="1" x14ac:dyDescent="0.25">
      <c r="A43" s="177" t="s">
        <v>108</v>
      </c>
      <c r="B43" s="178"/>
      <c r="C43" s="178"/>
      <c r="D43" s="178"/>
      <c r="E43" s="178"/>
      <c r="F43" s="178"/>
      <c r="G43" s="178"/>
      <c r="H43" s="178"/>
      <c r="I43" s="32"/>
      <c r="J43" s="32"/>
      <c r="K43" s="31"/>
    </row>
    <row r="44" spans="1:11" s="30" customFormat="1" ht="5.0999999999999996" customHeight="1" x14ac:dyDescent="0.25">
      <c r="A44" s="173"/>
      <c r="B44" s="174"/>
      <c r="C44" s="174"/>
      <c r="D44" s="174"/>
      <c r="E44" s="174"/>
      <c r="F44" s="174"/>
      <c r="G44" s="174"/>
      <c r="H44" s="174"/>
      <c r="I44" s="32"/>
      <c r="J44" s="32"/>
      <c r="K44" s="31"/>
    </row>
    <row r="45" spans="1:11" s="30" customFormat="1" ht="26.1" customHeight="1" x14ac:dyDescent="0.25">
      <c r="A45" s="181" t="s">
        <v>222</v>
      </c>
      <c r="B45" s="174"/>
      <c r="C45" s="174"/>
      <c r="D45" s="174"/>
      <c r="E45" s="174"/>
      <c r="F45" s="174"/>
      <c r="G45" s="174"/>
      <c r="H45" s="174"/>
      <c r="I45" s="32"/>
      <c r="J45" s="32"/>
      <c r="K45" s="31"/>
    </row>
    <row r="46" spans="1:11" s="30" customFormat="1" ht="9.9499999999999993" customHeight="1" x14ac:dyDescent="0.25">
      <c r="A46" s="173"/>
      <c r="B46" s="174"/>
      <c r="C46" s="174"/>
      <c r="D46" s="174"/>
      <c r="E46" s="174"/>
      <c r="F46" s="174"/>
      <c r="G46" s="174"/>
      <c r="H46" s="174"/>
      <c r="I46" s="32"/>
      <c r="J46" s="32"/>
      <c r="K46" s="31"/>
    </row>
    <row r="47" spans="1:11" s="30" customFormat="1" ht="12.75" customHeight="1" x14ac:dyDescent="0.25">
      <c r="A47" s="186" t="s">
        <v>107</v>
      </c>
      <c r="B47" s="187"/>
      <c r="C47" s="187"/>
      <c r="D47" s="187"/>
      <c r="E47" s="187"/>
      <c r="F47" s="187"/>
      <c r="G47" s="187"/>
      <c r="H47" s="187"/>
      <c r="I47" s="32"/>
      <c r="J47" s="32"/>
      <c r="K47" s="31"/>
    </row>
    <row r="48" spans="1:11" s="30" customFormat="1" ht="5.0999999999999996" customHeight="1" x14ac:dyDescent="0.25">
      <c r="A48" s="188"/>
      <c r="B48" s="189"/>
      <c r="C48" s="189"/>
      <c r="D48" s="189"/>
      <c r="E48" s="189"/>
      <c r="F48" s="189"/>
      <c r="G48" s="189"/>
      <c r="H48" s="189"/>
      <c r="I48" s="32"/>
      <c r="J48" s="32"/>
      <c r="K48" s="31"/>
    </row>
    <row r="49" spans="1:11" s="30" customFormat="1" ht="38.1" customHeight="1" x14ac:dyDescent="0.25">
      <c r="A49" s="190" t="s">
        <v>272</v>
      </c>
      <c r="B49" s="190"/>
      <c r="C49" s="190"/>
      <c r="D49" s="190"/>
      <c r="E49" s="190"/>
      <c r="F49" s="190"/>
      <c r="G49" s="190"/>
      <c r="H49" s="190"/>
      <c r="I49" s="32"/>
      <c r="J49" s="65"/>
      <c r="K49" s="31"/>
    </row>
    <row r="50" spans="1:11" s="30" customFormat="1" ht="5.0999999999999996" customHeight="1" x14ac:dyDescent="0.25">
      <c r="A50" s="188"/>
      <c r="B50" s="189"/>
      <c r="C50" s="189"/>
      <c r="D50" s="189"/>
      <c r="E50" s="189"/>
      <c r="F50" s="189"/>
      <c r="G50" s="189"/>
      <c r="H50" s="189"/>
      <c r="I50" s="32"/>
      <c r="J50" s="32"/>
      <c r="K50" s="31"/>
    </row>
    <row r="51" spans="1:11" s="30" customFormat="1" ht="39.950000000000003" customHeight="1" x14ac:dyDescent="0.25">
      <c r="A51" s="190" t="s">
        <v>223</v>
      </c>
      <c r="B51" s="189"/>
      <c r="C51" s="189"/>
      <c r="D51" s="189"/>
      <c r="E51" s="189"/>
      <c r="F51" s="189"/>
      <c r="G51" s="189"/>
      <c r="H51" s="189"/>
      <c r="I51" s="32"/>
      <c r="J51" s="32"/>
      <c r="K51" s="31"/>
    </row>
    <row r="52" spans="1:11" s="30" customFormat="1" ht="5.0999999999999996" customHeight="1" x14ac:dyDescent="0.25">
      <c r="A52" s="188"/>
      <c r="B52" s="189"/>
      <c r="C52" s="189"/>
      <c r="D52" s="189"/>
      <c r="E52" s="189"/>
      <c r="F52" s="189"/>
      <c r="G52" s="189"/>
      <c r="H52" s="189"/>
      <c r="I52" s="32"/>
      <c r="J52" s="32"/>
      <c r="K52" s="31"/>
    </row>
    <row r="53" spans="1:11" s="48" customFormat="1" ht="12.75" customHeight="1" x14ac:dyDescent="0.25">
      <c r="A53" s="193" t="s">
        <v>240</v>
      </c>
      <c r="B53" s="183"/>
      <c r="C53" s="183"/>
      <c r="D53" s="183"/>
      <c r="E53" s="183"/>
      <c r="F53" s="183"/>
      <c r="G53" s="183"/>
      <c r="H53" s="183"/>
      <c r="I53" s="46"/>
      <c r="J53" s="46"/>
      <c r="K53" s="47"/>
    </row>
    <row r="54" spans="1:11" s="30" customFormat="1" ht="5.0999999999999996" customHeight="1" x14ac:dyDescent="0.25">
      <c r="A54" s="188"/>
      <c r="B54" s="189"/>
      <c r="C54" s="189"/>
      <c r="D54" s="189"/>
      <c r="E54" s="189"/>
      <c r="F54" s="189"/>
      <c r="G54" s="189"/>
      <c r="H54" s="189"/>
      <c r="I54" s="32"/>
      <c r="J54" s="32"/>
      <c r="K54" s="31"/>
    </row>
    <row r="55" spans="1:11" s="30" customFormat="1" ht="26.1" customHeight="1" x14ac:dyDescent="0.25">
      <c r="A55" s="191" t="s">
        <v>171</v>
      </c>
      <c r="B55" s="192"/>
      <c r="C55" s="192"/>
      <c r="D55" s="192"/>
      <c r="E55" s="192"/>
      <c r="F55" s="192"/>
      <c r="G55" s="192"/>
      <c r="H55" s="192"/>
      <c r="I55" s="32"/>
      <c r="J55" s="32"/>
      <c r="K55" s="31"/>
    </row>
    <row r="56" spans="1:11" s="30" customFormat="1" ht="9.9499999999999993" customHeight="1" x14ac:dyDescent="0.25">
      <c r="A56" s="173"/>
      <c r="B56" s="174"/>
      <c r="C56" s="174"/>
      <c r="D56" s="174"/>
      <c r="E56" s="174"/>
      <c r="F56" s="174"/>
      <c r="G56" s="174"/>
      <c r="H56" s="174"/>
      <c r="I56" s="32"/>
      <c r="J56" s="32"/>
      <c r="K56" s="31"/>
    </row>
    <row r="57" spans="1:11" s="30" customFormat="1" ht="12.75" customHeight="1" x14ac:dyDescent="0.25">
      <c r="A57" s="177" t="s">
        <v>106</v>
      </c>
      <c r="B57" s="178"/>
      <c r="C57" s="178"/>
      <c r="D57" s="178"/>
      <c r="E57" s="178"/>
      <c r="F57" s="178"/>
      <c r="G57" s="178"/>
      <c r="H57" s="178"/>
      <c r="I57" s="32"/>
      <c r="J57" s="32"/>
      <c r="K57" s="31"/>
    </row>
    <row r="58" spans="1:11" s="30" customFormat="1" ht="5.0999999999999996" customHeight="1" x14ac:dyDescent="0.25">
      <c r="A58" s="173"/>
      <c r="B58" s="174"/>
      <c r="C58" s="174"/>
      <c r="D58" s="174"/>
      <c r="E58" s="174"/>
      <c r="F58" s="174"/>
      <c r="G58" s="174"/>
      <c r="H58" s="174"/>
      <c r="I58" s="32"/>
      <c r="J58" s="32"/>
      <c r="K58" s="31"/>
    </row>
    <row r="59" spans="1:11" s="30" customFormat="1" ht="24.75" customHeight="1" x14ac:dyDescent="0.25">
      <c r="A59" s="181" t="s">
        <v>224</v>
      </c>
      <c r="B59" s="174"/>
      <c r="C59" s="174"/>
      <c r="D59" s="174"/>
      <c r="E59" s="174"/>
      <c r="F59" s="174"/>
      <c r="G59" s="174"/>
      <c r="H59" s="174"/>
      <c r="I59" s="32"/>
      <c r="J59" s="32"/>
      <c r="K59" s="31"/>
    </row>
    <row r="60" spans="1:11" s="30" customFormat="1" ht="5.0999999999999996" customHeight="1" x14ac:dyDescent="0.25">
      <c r="A60" s="173"/>
      <c r="B60" s="173"/>
      <c r="C60" s="173"/>
      <c r="D60" s="173"/>
      <c r="E60" s="173"/>
      <c r="F60" s="173"/>
      <c r="G60" s="173"/>
      <c r="H60" s="173"/>
      <c r="I60" s="32"/>
      <c r="J60" s="32"/>
      <c r="K60" s="31"/>
    </row>
    <row r="61" spans="1:11" s="30" customFormat="1" ht="12.75" customHeight="1" x14ac:dyDescent="0.25">
      <c r="A61" s="181" t="s">
        <v>225</v>
      </c>
      <c r="B61" s="181"/>
      <c r="C61" s="181"/>
      <c r="D61" s="181"/>
      <c r="E61" s="181"/>
      <c r="F61" s="181"/>
      <c r="G61" s="181"/>
      <c r="H61" s="181"/>
      <c r="I61" s="32"/>
      <c r="J61" s="65"/>
      <c r="K61" s="31"/>
    </row>
    <row r="62" spans="1:11" s="30" customFormat="1" ht="9.9499999999999993" customHeight="1" x14ac:dyDescent="0.25">
      <c r="A62" s="173"/>
      <c r="B62" s="174"/>
      <c r="C62" s="174"/>
      <c r="D62" s="174"/>
      <c r="E62" s="174"/>
      <c r="F62" s="174"/>
      <c r="G62" s="174"/>
      <c r="H62" s="174"/>
      <c r="I62" s="32"/>
      <c r="J62" s="32"/>
      <c r="K62" s="31"/>
    </row>
    <row r="63" spans="1:11" s="30" customFormat="1" ht="12.75" customHeight="1" x14ac:dyDescent="0.25">
      <c r="A63" s="177" t="s">
        <v>105</v>
      </c>
      <c r="B63" s="178"/>
      <c r="C63" s="178"/>
      <c r="D63" s="178"/>
      <c r="E63" s="178"/>
      <c r="F63" s="178"/>
      <c r="G63" s="178"/>
      <c r="H63" s="178"/>
      <c r="I63" s="32"/>
      <c r="J63" s="32"/>
      <c r="K63" s="31"/>
    </row>
    <row r="64" spans="1:11" s="30" customFormat="1" ht="5.0999999999999996" customHeight="1" x14ac:dyDescent="0.25">
      <c r="A64" s="173"/>
      <c r="B64" s="174"/>
      <c r="C64" s="174"/>
      <c r="D64" s="174"/>
      <c r="E64" s="174"/>
      <c r="F64" s="174"/>
      <c r="G64" s="174"/>
      <c r="H64" s="174"/>
      <c r="I64" s="32"/>
      <c r="J64" s="32"/>
      <c r="K64" s="31"/>
    </row>
    <row r="65" spans="1:11" s="30" customFormat="1" ht="25.5" customHeight="1" x14ac:dyDescent="0.25">
      <c r="A65" s="181" t="s">
        <v>273</v>
      </c>
      <c r="B65" s="174"/>
      <c r="C65" s="174"/>
      <c r="D65" s="174"/>
      <c r="E65" s="174"/>
      <c r="F65" s="174"/>
      <c r="G65" s="174"/>
      <c r="H65" s="174"/>
      <c r="I65" s="32"/>
      <c r="J65" s="67"/>
      <c r="K65" s="31"/>
    </row>
    <row r="66" spans="1:11" s="30" customFormat="1" ht="12.75" customHeight="1" x14ac:dyDescent="0.25">
      <c r="A66" s="88" t="s">
        <v>0</v>
      </c>
      <c r="B66" s="174" t="s">
        <v>241</v>
      </c>
      <c r="C66" s="174"/>
      <c r="D66" s="174"/>
      <c r="E66" s="174"/>
      <c r="F66" s="174"/>
      <c r="G66" s="174"/>
      <c r="H66" s="174"/>
      <c r="I66" s="32"/>
      <c r="J66" s="66"/>
      <c r="K66" s="31"/>
    </row>
    <row r="67" spans="1:11" s="30" customFormat="1" ht="12.75" customHeight="1" x14ac:dyDescent="0.25">
      <c r="A67" s="88" t="s">
        <v>1</v>
      </c>
      <c r="B67" s="174" t="s">
        <v>226</v>
      </c>
      <c r="C67" s="174"/>
      <c r="D67" s="174"/>
      <c r="E67" s="174"/>
      <c r="F67" s="174"/>
      <c r="G67" s="174"/>
      <c r="H67" s="174"/>
      <c r="I67" s="32"/>
      <c r="J67" s="66"/>
      <c r="K67" s="31"/>
    </row>
    <row r="68" spans="1:11" s="30" customFormat="1" ht="26.25" customHeight="1" x14ac:dyDescent="0.25">
      <c r="A68" s="88" t="s">
        <v>2</v>
      </c>
      <c r="B68" s="174" t="s">
        <v>227</v>
      </c>
      <c r="C68" s="174"/>
      <c r="D68" s="174"/>
      <c r="E68" s="174"/>
      <c r="F68" s="174"/>
      <c r="G68" s="174"/>
      <c r="H68" s="174"/>
      <c r="I68" s="32"/>
      <c r="J68" s="32"/>
      <c r="K68" s="31"/>
    </row>
    <row r="69" spans="1:11" s="30" customFormat="1" ht="5.0999999999999996" customHeight="1" x14ac:dyDescent="0.25">
      <c r="A69" s="173"/>
      <c r="B69" s="174"/>
      <c r="C69" s="174"/>
      <c r="D69" s="174"/>
      <c r="E69" s="174"/>
      <c r="F69" s="174"/>
      <c r="G69" s="174"/>
      <c r="H69" s="174"/>
      <c r="I69" s="32"/>
      <c r="J69" s="32"/>
      <c r="K69" s="31"/>
    </row>
    <row r="70" spans="1:11" s="30" customFormat="1" ht="25.5" customHeight="1" x14ac:dyDescent="0.25">
      <c r="A70" s="181" t="s">
        <v>228</v>
      </c>
      <c r="B70" s="174"/>
      <c r="C70" s="174"/>
      <c r="D70" s="174"/>
      <c r="E70" s="174"/>
      <c r="F70" s="174"/>
      <c r="G70" s="174"/>
      <c r="H70" s="174"/>
      <c r="I70" s="32"/>
      <c r="J70" s="32"/>
      <c r="K70" s="31"/>
    </row>
    <row r="71" spans="1:11" s="30" customFormat="1" ht="5.0999999999999996" customHeight="1" x14ac:dyDescent="0.25">
      <c r="A71" s="173"/>
      <c r="B71" s="174"/>
      <c r="C71" s="174"/>
      <c r="D71" s="174"/>
      <c r="E71" s="174"/>
      <c r="F71" s="174"/>
      <c r="G71" s="174"/>
      <c r="H71" s="174"/>
      <c r="I71" s="32"/>
      <c r="J71" s="32"/>
      <c r="K71" s="31"/>
    </row>
    <row r="72" spans="1:11" s="30" customFormat="1" ht="24.75" customHeight="1" x14ac:dyDescent="0.25">
      <c r="A72" s="181" t="s">
        <v>229</v>
      </c>
      <c r="B72" s="174"/>
      <c r="C72" s="174"/>
      <c r="D72" s="174"/>
      <c r="E72" s="174"/>
      <c r="F72" s="174"/>
      <c r="G72" s="174"/>
      <c r="H72" s="174"/>
      <c r="I72" s="32"/>
      <c r="J72" s="32"/>
      <c r="K72" s="31"/>
    </row>
    <row r="73" spans="1:11" s="30" customFormat="1" ht="9.9499999999999993" customHeight="1" x14ac:dyDescent="0.25">
      <c r="A73" s="173"/>
      <c r="B73" s="205"/>
      <c r="C73" s="205"/>
      <c r="D73" s="205"/>
      <c r="E73" s="205"/>
      <c r="F73" s="205"/>
      <c r="G73" s="205"/>
      <c r="H73" s="205"/>
      <c r="I73" s="32"/>
      <c r="J73" s="32"/>
      <c r="K73" s="31"/>
    </row>
    <row r="74" spans="1:11" s="30" customFormat="1" ht="12.75" customHeight="1" x14ac:dyDescent="0.25">
      <c r="A74" s="186" t="s">
        <v>104</v>
      </c>
      <c r="B74" s="206"/>
      <c r="C74" s="206"/>
      <c r="D74" s="206"/>
      <c r="E74" s="206"/>
      <c r="F74" s="206"/>
      <c r="G74" s="206"/>
      <c r="H74" s="206"/>
      <c r="I74" s="32"/>
      <c r="J74" s="32"/>
      <c r="K74" s="31"/>
    </row>
    <row r="75" spans="1:11" s="30" customFormat="1" ht="5.0999999999999996" customHeight="1" x14ac:dyDescent="0.25">
      <c r="A75" s="188"/>
      <c r="B75" s="207"/>
      <c r="C75" s="207"/>
      <c r="D75" s="207"/>
      <c r="E75" s="207"/>
      <c r="F75" s="207"/>
      <c r="G75" s="207"/>
      <c r="H75" s="207"/>
      <c r="I75" s="32"/>
      <c r="J75" s="32"/>
      <c r="K75" s="31"/>
    </row>
    <row r="76" spans="1:11" s="30" customFormat="1" ht="66" customHeight="1" x14ac:dyDescent="0.25">
      <c r="A76" s="190" t="s">
        <v>274</v>
      </c>
      <c r="B76" s="207"/>
      <c r="C76" s="207"/>
      <c r="D76" s="207"/>
      <c r="E76" s="207"/>
      <c r="F76" s="207"/>
      <c r="G76" s="207"/>
      <c r="H76" s="207"/>
      <c r="I76" s="32"/>
      <c r="J76" s="32"/>
      <c r="K76" s="31"/>
    </row>
    <row r="77" spans="1:11" s="30" customFormat="1" ht="5.0999999999999996" customHeight="1" x14ac:dyDescent="0.25">
      <c r="A77" s="188"/>
      <c r="B77" s="189"/>
      <c r="C77" s="189"/>
      <c r="D77" s="189"/>
      <c r="E77" s="189"/>
      <c r="F77" s="189"/>
      <c r="G77" s="189"/>
      <c r="H77" s="189"/>
      <c r="I77" s="32"/>
      <c r="J77" s="32"/>
      <c r="K77" s="31"/>
    </row>
    <row r="78" spans="1:11" s="30" customFormat="1" ht="64.5" customHeight="1" x14ac:dyDescent="0.25">
      <c r="A78" s="188" t="s">
        <v>275</v>
      </c>
      <c r="B78" s="189"/>
      <c r="C78" s="189"/>
      <c r="D78" s="189"/>
      <c r="E78" s="189"/>
      <c r="F78" s="189"/>
      <c r="G78" s="189"/>
      <c r="H78" s="189"/>
      <c r="I78" s="32"/>
      <c r="J78" s="32"/>
      <c r="K78" s="31"/>
    </row>
    <row r="79" spans="1:11" s="30" customFormat="1" ht="9.9499999999999993" customHeight="1" x14ac:dyDescent="0.25">
      <c r="A79" s="173"/>
      <c r="B79" s="174"/>
      <c r="C79" s="174"/>
      <c r="D79" s="174"/>
      <c r="E79" s="174"/>
      <c r="F79" s="174"/>
      <c r="G79" s="174"/>
      <c r="H79" s="174"/>
      <c r="I79" s="32"/>
      <c r="J79" s="32"/>
      <c r="K79" s="31"/>
    </row>
    <row r="80" spans="1:11" s="30" customFormat="1" ht="12.75" customHeight="1" x14ac:dyDescent="0.25">
      <c r="A80" s="177" t="s">
        <v>230</v>
      </c>
      <c r="B80" s="177"/>
      <c r="C80" s="177"/>
      <c r="D80" s="177"/>
      <c r="E80" s="177"/>
      <c r="F80" s="177"/>
      <c r="G80" s="177"/>
      <c r="H80" s="177"/>
      <c r="I80" s="32"/>
      <c r="J80" s="32"/>
      <c r="K80" s="31"/>
    </row>
    <row r="81" spans="1:11" s="30" customFormat="1" ht="5.0999999999999996" customHeight="1" x14ac:dyDescent="0.25">
      <c r="A81" s="173"/>
      <c r="B81" s="174"/>
      <c r="C81" s="174"/>
      <c r="D81" s="174"/>
      <c r="E81" s="174"/>
      <c r="F81" s="174"/>
      <c r="G81" s="174"/>
      <c r="H81" s="174"/>
      <c r="I81" s="32"/>
      <c r="J81" s="32"/>
      <c r="K81" s="31"/>
    </row>
    <row r="82" spans="1:11" s="30" customFormat="1" ht="26.25" customHeight="1" x14ac:dyDescent="0.25">
      <c r="A82" s="190" t="s">
        <v>276</v>
      </c>
      <c r="B82" s="189"/>
      <c r="C82" s="189"/>
      <c r="D82" s="189"/>
      <c r="E82" s="189"/>
      <c r="F82" s="189"/>
      <c r="G82" s="189"/>
      <c r="H82" s="189"/>
      <c r="I82" s="32"/>
      <c r="J82" s="32"/>
      <c r="K82" s="31"/>
    </row>
    <row r="83" spans="1:11" s="30" customFormat="1" ht="5.0999999999999996" customHeight="1" x14ac:dyDescent="0.25">
      <c r="A83" s="173"/>
      <c r="B83" s="174"/>
      <c r="C83" s="174"/>
      <c r="D83" s="174"/>
      <c r="E83" s="174"/>
      <c r="F83" s="174"/>
      <c r="G83" s="174"/>
      <c r="H83" s="174"/>
      <c r="I83" s="32"/>
      <c r="J83" s="32"/>
      <c r="K83" s="31"/>
    </row>
    <row r="84" spans="1:11" s="30" customFormat="1" ht="25.5" customHeight="1" x14ac:dyDescent="0.25">
      <c r="A84" s="181" t="s">
        <v>103</v>
      </c>
      <c r="B84" s="174"/>
      <c r="C84" s="174"/>
      <c r="D84" s="174"/>
      <c r="E84" s="174"/>
      <c r="F84" s="174"/>
      <c r="G84" s="174"/>
      <c r="H84" s="174"/>
      <c r="I84" s="32"/>
      <c r="J84" s="61" t="s">
        <v>147</v>
      </c>
      <c r="K84" s="31"/>
    </row>
    <row r="85" spans="1:11" s="30" customFormat="1" ht="9.9499999999999993" customHeight="1" x14ac:dyDescent="0.25">
      <c r="A85" s="173"/>
      <c r="B85" s="174"/>
      <c r="C85" s="174"/>
      <c r="D85" s="174"/>
      <c r="E85" s="174"/>
      <c r="F85" s="174"/>
      <c r="G85" s="174"/>
      <c r="H85" s="174"/>
      <c r="I85" s="32"/>
      <c r="J85" s="32"/>
      <c r="K85" s="31"/>
    </row>
    <row r="86" spans="1:11" s="30" customFormat="1" ht="12.75" customHeight="1" x14ac:dyDescent="0.25">
      <c r="A86" s="177" t="s">
        <v>231</v>
      </c>
      <c r="B86" s="178"/>
      <c r="C86" s="178"/>
      <c r="D86" s="178"/>
      <c r="E86" s="178"/>
      <c r="F86" s="178"/>
      <c r="G86" s="178"/>
      <c r="H86" s="178"/>
      <c r="I86" s="32"/>
      <c r="J86" s="32"/>
      <c r="K86" s="31"/>
    </row>
    <row r="87" spans="1:11" s="30" customFormat="1" ht="5.0999999999999996" customHeight="1" x14ac:dyDescent="0.25">
      <c r="A87" s="173"/>
      <c r="B87" s="174"/>
      <c r="C87" s="174"/>
      <c r="D87" s="174"/>
      <c r="E87" s="174"/>
      <c r="F87" s="174"/>
      <c r="G87" s="174"/>
      <c r="H87" s="174"/>
      <c r="I87" s="32"/>
      <c r="J87" s="32"/>
      <c r="K87" s="31"/>
    </row>
    <row r="88" spans="1:11" s="30" customFormat="1" ht="13.5" customHeight="1" x14ac:dyDescent="0.25">
      <c r="A88" s="181" t="s">
        <v>102</v>
      </c>
      <c r="B88" s="174"/>
      <c r="C88" s="174"/>
      <c r="D88" s="174"/>
      <c r="E88" s="174"/>
      <c r="F88" s="174"/>
      <c r="G88" s="174"/>
      <c r="H88" s="174"/>
      <c r="I88" s="32"/>
      <c r="J88" s="32"/>
      <c r="K88" s="31"/>
    </row>
    <row r="89" spans="1:11" s="30" customFormat="1" ht="5.0999999999999996" customHeight="1" x14ac:dyDescent="0.25">
      <c r="A89" s="173"/>
      <c r="B89" s="174"/>
      <c r="C89" s="174"/>
      <c r="D89" s="174"/>
      <c r="E89" s="174"/>
      <c r="F89" s="174"/>
      <c r="G89" s="174"/>
      <c r="H89" s="174"/>
      <c r="I89" s="32"/>
      <c r="J89" s="32"/>
      <c r="K89" s="31"/>
    </row>
    <row r="90" spans="1:11" s="30" customFormat="1" ht="12.75" customHeight="1" x14ac:dyDescent="0.25">
      <c r="A90" s="181" t="s">
        <v>101</v>
      </c>
      <c r="B90" s="174"/>
      <c r="C90" s="174"/>
      <c r="D90" s="174"/>
      <c r="E90" s="174"/>
      <c r="F90" s="174"/>
      <c r="G90" s="174"/>
      <c r="H90" s="174"/>
      <c r="I90" s="32"/>
      <c r="J90" s="32"/>
      <c r="K90" s="31"/>
    </row>
    <row r="91" spans="1:11" s="48" customFormat="1" ht="8.1" customHeight="1" x14ac:dyDescent="0.25">
      <c r="A91" s="169"/>
      <c r="B91" s="199"/>
      <c r="C91" s="199"/>
      <c r="D91" s="199"/>
      <c r="E91" s="199"/>
      <c r="F91" s="199"/>
      <c r="G91" s="199"/>
      <c r="H91" s="199"/>
      <c r="I91" s="46"/>
      <c r="J91" s="46"/>
      <c r="K91" s="47"/>
    </row>
    <row r="92" spans="1:11" s="48" customFormat="1" ht="8.1" customHeight="1" x14ac:dyDescent="0.25">
      <c r="A92" s="169"/>
      <c r="B92" s="169"/>
      <c r="C92" s="169"/>
      <c r="D92" s="169"/>
      <c r="E92" s="169"/>
      <c r="F92" s="169"/>
      <c r="G92" s="169"/>
      <c r="H92" s="169"/>
      <c r="I92" s="46"/>
      <c r="J92" s="46"/>
      <c r="K92" s="47"/>
    </row>
    <row r="93" spans="1:11" s="48" customFormat="1" ht="12.75" customHeight="1" x14ac:dyDescent="0.25">
      <c r="A93" s="71"/>
      <c r="B93" s="78"/>
      <c r="C93" s="78"/>
      <c r="D93" s="78"/>
      <c r="E93" s="78"/>
      <c r="F93" s="200" t="s">
        <v>192</v>
      </c>
      <c r="G93" s="200"/>
      <c r="H93" s="200"/>
      <c r="I93" s="46"/>
      <c r="J93" s="46"/>
      <c r="K93" s="47"/>
    </row>
    <row r="94" spans="1:11" s="48" customFormat="1" ht="5.0999999999999996" customHeight="1" x14ac:dyDescent="0.25">
      <c r="A94" s="169"/>
      <c r="B94" s="169"/>
      <c r="C94" s="169"/>
      <c r="D94" s="169"/>
      <c r="E94" s="169"/>
      <c r="F94" s="169"/>
      <c r="G94" s="169"/>
      <c r="H94" s="169"/>
      <c r="I94" s="46"/>
      <c r="J94" s="46"/>
      <c r="K94" s="47"/>
    </row>
    <row r="95" spans="1:11" s="48" customFormat="1" ht="12.75" customHeight="1" x14ac:dyDescent="0.25">
      <c r="A95" s="71"/>
      <c r="B95" s="78"/>
      <c r="C95" s="78"/>
      <c r="D95" s="78"/>
      <c r="E95" s="78"/>
      <c r="F95" s="200" t="s">
        <v>193</v>
      </c>
      <c r="G95" s="200"/>
      <c r="H95" s="200"/>
      <c r="I95" s="46"/>
      <c r="J95" s="46"/>
      <c r="K95" s="47"/>
    </row>
    <row r="96" spans="1:11" s="48" customFormat="1" ht="8.1" customHeight="1" x14ac:dyDescent="0.25">
      <c r="A96" s="71"/>
      <c r="B96" s="78"/>
      <c r="C96" s="78"/>
      <c r="D96" s="78"/>
      <c r="E96" s="78"/>
      <c r="F96" s="78"/>
      <c r="G96" s="78"/>
      <c r="H96" s="78"/>
      <c r="I96" s="46"/>
      <c r="J96" s="46"/>
      <c r="K96" s="47"/>
    </row>
    <row r="97" spans="1:11" s="48" customFormat="1" ht="8.1" customHeight="1" x14ac:dyDescent="0.25">
      <c r="A97" s="169"/>
      <c r="B97" s="199"/>
      <c r="C97" s="199"/>
      <c r="D97" s="199"/>
      <c r="E97" s="199"/>
      <c r="F97" s="199"/>
      <c r="G97" s="199"/>
      <c r="H97" s="199"/>
      <c r="I97" s="46"/>
      <c r="J97" s="46"/>
      <c r="K97" s="47"/>
    </row>
    <row r="98" spans="1:11" s="58" customFormat="1" ht="12" customHeight="1" x14ac:dyDescent="0.25">
      <c r="A98" s="194" t="s">
        <v>232</v>
      </c>
      <c r="B98" s="196"/>
      <c r="C98" s="196"/>
      <c r="D98" s="55"/>
      <c r="E98" s="55"/>
      <c r="F98" s="197" t="s">
        <v>139</v>
      </c>
      <c r="G98" s="196"/>
      <c r="H98" s="196"/>
      <c r="I98" s="56"/>
      <c r="J98" s="171" t="s">
        <v>140</v>
      </c>
      <c r="K98" s="57"/>
    </row>
    <row r="99" spans="1:11" s="58" customFormat="1" ht="12" customHeight="1" x14ac:dyDescent="0.2">
      <c r="A99" s="194">
        <f>C1</f>
        <v>0</v>
      </c>
      <c r="B99" s="194"/>
      <c r="C99" s="194"/>
      <c r="D99" s="55"/>
      <c r="E99" s="55"/>
      <c r="F99" s="195" t="s">
        <v>194</v>
      </c>
      <c r="G99" s="195"/>
      <c r="H99" s="195"/>
      <c r="I99" s="56"/>
      <c r="J99" s="171"/>
      <c r="K99" s="57"/>
    </row>
    <row r="100" spans="1:11" s="58" customFormat="1" ht="12" customHeight="1" x14ac:dyDescent="0.25">
      <c r="A100" s="194">
        <f>C6</f>
        <v>0</v>
      </c>
      <c r="B100" s="196"/>
      <c r="C100" s="196"/>
      <c r="D100" s="55"/>
      <c r="E100" s="55"/>
      <c r="F100" s="197" t="s">
        <v>159</v>
      </c>
      <c r="G100" s="198"/>
      <c r="H100" s="198"/>
      <c r="I100" s="56"/>
      <c r="J100" s="56"/>
      <c r="K100" s="57"/>
    </row>
    <row r="101" spans="1:11" s="58" customFormat="1" ht="12" customHeight="1" x14ac:dyDescent="0.25">
      <c r="A101" s="194">
        <f>C5</f>
        <v>0</v>
      </c>
      <c r="B101" s="196"/>
      <c r="C101" s="196"/>
      <c r="D101" s="55"/>
      <c r="E101" s="55"/>
      <c r="F101" s="197" t="s">
        <v>189</v>
      </c>
      <c r="G101" s="198"/>
      <c r="H101" s="198"/>
      <c r="I101" s="56"/>
      <c r="J101" s="56"/>
      <c r="K101" s="57"/>
    </row>
    <row r="102" spans="1:11" ht="9.9499999999999993" customHeight="1" x14ac:dyDescent="0.2"/>
    <row r="103" spans="1:11" ht="9.9499999999999993" customHeight="1" x14ac:dyDescent="0.2"/>
    <row r="104" spans="1:11" ht="9.9499999999999993" customHeight="1" x14ac:dyDescent="0.2"/>
    <row r="105" spans="1:11" ht="9.9499999999999993" customHeight="1" x14ac:dyDescent="0.2"/>
    <row r="106" spans="1:11" ht="9.9499999999999993" customHeight="1" x14ac:dyDescent="0.2"/>
    <row r="107" spans="1:11" ht="9.9499999999999993" customHeight="1" x14ac:dyDescent="0.2"/>
    <row r="108" spans="1:11" ht="9.9499999999999993" customHeight="1" x14ac:dyDescent="0.2"/>
    <row r="109" spans="1:11" ht="9.9499999999999993" customHeight="1" x14ac:dyDescent="0.2"/>
    <row r="110" spans="1:11" ht="9.9499999999999993" customHeight="1" x14ac:dyDescent="0.2"/>
    <row r="111" spans="1:11" ht="9.9499999999999993" customHeight="1" x14ac:dyDescent="0.2"/>
    <row r="112" spans="1:11" ht="9.9499999999999993" customHeight="1" x14ac:dyDescent="0.2"/>
    <row r="113" spans="1:11" ht="9.9499999999999993" customHeight="1" x14ac:dyDescent="0.2">
      <c r="B113" s="201" t="s">
        <v>39</v>
      </c>
      <c r="C113" s="201"/>
      <c r="F113" s="202" t="s">
        <v>39</v>
      </c>
      <c r="G113" s="202"/>
      <c r="H113" s="202"/>
    </row>
    <row r="114" spans="1:11" ht="9.9499999999999993" customHeight="1" x14ac:dyDescent="0.2">
      <c r="B114" s="36"/>
      <c r="C114" s="36"/>
      <c r="F114" s="89"/>
      <c r="G114" s="89"/>
      <c r="H114" s="89"/>
    </row>
    <row r="115" spans="1:11" ht="9.9499999999999993" customHeight="1" x14ac:dyDescent="0.2"/>
    <row r="116" spans="1:11" s="29" customFormat="1" ht="12.95" customHeight="1" x14ac:dyDescent="0.2">
      <c r="A116" s="203" t="s">
        <v>115</v>
      </c>
      <c r="B116" s="203"/>
      <c r="C116" s="203"/>
      <c r="D116" s="44"/>
      <c r="E116" s="44"/>
      <c r="F116" s="203" t="s">
        <v>242</v>
      </c>
      <c r="G116" s="203"/>
      <c r="H116" s="203"/>
      <c r="I116" s="25"/>
      <c r="J116" s="25"/>
      <c r="K116" s="25"/>
    </row>
    <row r="117" spans="1:11" s="29" customFormat="1" ht="5.0999999999999996" customHeight="1" x14ac:dyDescent="0.2">
      <c r="A117" s="204"/>
      <c r="B117" s="204"/>
      <c r="C117" s="204"/>
      <c r="D117" s="26"/>
      <c r="E117" s="26"/>
      <c r="F117" s="194"/>
      <c r="G117" s="194"/>
      <c r="H117" s="194"/>
      <c r="I117" s="25"/>
      <c r="J117" s="25"/>
      <c r="K117" s="25"/>
    </row>
    <row r="118" spans="1:11" s="29" customFormat="1" ht="12.95" customHeight="1" x14ac:dyDescent="0.2">
      <c r="A118" s="194" t="s">
        <v>116</v>
      </c>
      <c r="B118" s="194"/>
      <c r="C118" s="194"/>
      <c r="D118" s="26"/>
      <c r="E118" s="26"/>
      <c r="F118" s="194" t="s">
        <v>117</v>
      </c>
      <c r="G118" s="194"/>
      <c r="H118" s="194"/>
      <c r="I118" s="25"/>
      <c r="J118" s="25"/>
      <c r="K118" s="25"/>
    </row>
  </sheetData>
  <mergeCells count="120">
    <mergeCell ref="B66:H66"/>
    <mergeCell ref="B67:H67"/>
    <mergeCell ref="B68:H68"/>
    <mergeCell ref="A69:H69"/>
    <mergeCell ref="A70:H70"/>
    <mergeCell ref="A71:H71"/>
    <mergeCell ref="A59:H59"/>
    <mergeCell ref="A62:H62"/>
    <mergeCell ref="A63:H63"/>
    <mergeCell ref="A64:H64"/>
    <mergeCell ref="A65:H65"/>
    <mergeCell ref="A60:H60"/>
    <mergeCell ref="A61:H61"/>
    <mergeCell ref="A79:H79"/>
    <mergeCell ref="A80:H80"/>
    <mergeCell ref="A81:H81"/>
    <mergeCell ref="A82:H82"/>
    <mergeCell ref="A83:H83"/>
    <mergeCell ref="A72:H72"/>
    <mergeCell ref="A73:H73"/>
    <mergeCell ref="A74:H74"/>
    <mergeCell ref="A75:H75"/>
    <mergeCell ref="A76:H76"/>
    <mergeCell ref="A77:H77"/>
    <mergeCell ref="A78:H78"/>
    <mergeCell ref="A118:C118"/>
    <mergeCell ref="F118:H118"/>
    <mergeCell ref="B113:C113"/>
    <mergeCell ref="F113:H113"/>
    <mergeCell ref="A116:C116"/>
    <mergeCell ref="F116:H116"/>
    <mergeCell ref="A117:C117"/>
    <mergeCell ref="F117:H117"/>
    <mergeCell ref="A84:H84"/>
    <mergeCell ref="A92:H92"/>
    <mergeCell ref="A85:H85"/>
    <mergeCell ref="A86:H86"/>
    <mergeCell ref="A87:H87"/>
    <mergeCell ref="A88:H88"/>
    <mergeCell ref="J98:J99"/>
    <mergeCell ref="A99:C99"/>
    <mergeCell ref="F99:H99"/>
    <mergeCell ref="A100:C100"/>
    <mergeCell ref="F100:H100"/>
    <mergeCell ref="A101:C101"/>
    <mergeCell ref="F101:H101"/>
    <mergeCell ref="A89:H89"/>
    <mergeCell ref="A90:H90"/>
    <mergeCell ref="A98:C98"/>
    <mergeCell ref="F98:H98"/>
    <mergeCell ref="A91:H91"/>
    <mergeCell ref="F93:H93"/>
    <mergeCell ref="A94:H94"/>
    <mergeCell ref="F95:H95"/>
    <mergeCell ref="A97:H97"/>
    <mergeCell ref="A56:H56"/>
    <mergeCell ref="A57:H57"/>
    <mergeCell ref="A58:H58"/>
    <mergeCell ref="A50:H50"/>
    <mergeCell ref="A54:H54"/>
    <mergeCell ref="A51:H51"/>
    <mergeCell ref="A55:H55"/>
    <mergeCell ref="A52:H52"/>
    <mergeCell ref="A53:H53"/>
    <mergeCell ref="A46:H46"/>
    <mergeCell ref="A47:H47"/>
    <mergeCell ref="A48:H48"/>
    <mergeCell ref="A49:H49"/>
    <mergeCell ref="A32:H32"/>
    <mergeCell ref="A33:H33"/>
    <mergeCell ref="A34:H34"/>
    <mergeCell ref="A35:H35"/>
    <mergeCell ref="A39:H39"/>
    <mergeCell ref="A42:H42"/>
    <mergeCell ref="A43:H43"/>
    <mergeCell ref="A44:H44"/>
    <mergeCell ref="A36:H36"/>
    <mergeCell ref="A37:H37"/>
    <mergeCell ref="A38:H38"/>
    <mergeCell ref="A40:H40"/>
    <mergeCell ref="A41:H41"/>
    <mergeCell ref="A12:H12"/>
    <mergeCell ref="A25:H25"/>
    <mergeCell ref="A26:H26"/>
    <mergeCell ref="A27:H27"/>
    <mergeCell ref="A28:H28"/>
    <mergeCell ref="A29:H29"/>
    <mergeCell ref="A30:H30"/>
    <mergeCell ref="A31:H31"/>
    <mergeCell ref="A45:H45"/>
    <mergeCell ref="A19:H19"/>
    <mergeCell ref="A20:H20"/>
    <mergeCell ref="A21:H21"/>
    <mergeCell ref="A22:H22"/>
    <mergeCell ref="A24:H24"/>
    <mergeCell ref="A13:H13"/>
    <mergeCell ref="A14:H14"/>
    <mergeCell ref="A15:H15"/>
    <mergeCell ref="A16:H16"/>
    <mergeCell ref="A17:H17"/>
    <mergeCell ref="A18:H18"/>
    <mergeCell ref="A23:H23"/>
    <mergeCell ref="A1:B1"/>
    <mergeCell ref="C1:H1"/>
    <mergeCell ref="J1:J2"/>
    <mergeCell ref="A2:B2"/>
    <mergeCell ref="C2:H2"/>
    <mergeCell ref="A3:B3"/>
    <mergeCell ref="C3:H3"/>
    <mergeCell ref="A11:H11"/>
    <mergeCell ref="A7:H7"/>
    <mergeCell ref="A8:H8"/>
    <mergeCell ref="A9:H9"/>
    <mergeCell ref="A10:H10"/>
    <mergeCell ref="A4:B4"/>
    <mergeCell ref="C4:H4"/>
    <mergeCell ref="A5:B5"/>
    <mergeCell ref="C5:H5"/>
    <mergeCell ref="A6:B6"/>
    <mergeCell ref="C6:H6"/>
  </mergeCells>
  <pageMargins left="0.98425196850393704" right="0.78740157480314965" top="0.78740157480314965" bottom="0.31496062992125984" header="0.39370078740157483"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10241"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10241"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7</vt:i4>
      </vt:variant>
      <vt:variant>
        <vt:lpstr>Imenovani rasponi</vt:lpstr>
      </vt:variant>
      <vt:variant>
        <vt:i4>5</vt:i4>
      </vt:variant>
    </vt:vector>
  </HeadingPairs>
  <TitlesOfParts>
    <vt:vector size="12" baseType="lpstr">
      <vt:lpstr>Poziv za dostavu ponude</vt:lpstr>
      <vt:lpstr>Ponudbeni list</vt:lpstr>
      <vt:lpstr>Troškovnik-JN-21-24</vt:lpstr>
      <vt:lpstr>Izjava-uredno isp.ug.</vt:lpstr>
      <vt:lpstr>Izjava-otklanj.nedost</vt:lpstr>
      <vt:lpstr>Prijedlog ugovora</vt:lpstr>
      <vt:lpstr>List1</vt:lpstr>
      <vt:lpstr>'Izjava-otklanj.nedost'!Podrucje_ispisa</vt:lpstr>
      <vt:lpstr>'Izjava-uredno isp.ug.'!Podrucje_ispisa</vt:lpstr>
      <vt:lpstr>'Ponudbeni list'!Podrucje_ispisa</vt:lpstr>
      <vt:lpstr>'Poziv za dostavu ponude'!Podrucje_ispisa</vt:lpstr>
      <vt:lpstr>'Prijedlog ugovora'!Podrucje_ispisa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2024-12-12T11:04:24Z</cp:lastPrinted>
  <dcterms:created xsi:type="dcterms:W3CDTF">2012-10-18T06:42:05Z</dcterms:created>
  <dcterms:modified xsi:type="dcterms:W3CDTF">2024-12-12T11:09:47Z</dcterms:modified>
</cp:coreProperties>
</file>